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indösszesen" sheetId="1" r:id="rId1"/>
    <sheet name="Eszterlanc" sheetId="2" r:id="rId2"/>
    <sheet name="Állomás" sheetId="3" r:id="rId3"/>
    <sheet name="Nyitnikék" sheetId="4" r:id="rId4"/>
    <sheet name="Kerekerdő" sheetId="5" r:id="rId5"/>
    <sheet name="Napsugár" sheetId="6" r:id="rId6"/>
    <sheet name="Gyermekmosoly" sheetId="7" r:id="rId7"/>
    <sheet name="Homokvár" sheetId="8" r:id="rId8"/>
    <sheet name="Gyöngyszem" sheetId="9" r:id="rId9"/>
    <sheet name="Csillagszem" sheetId="10" r:id="rId10"/>
    <sheet name="Tündérkert" sheetId="11" r:id="rId11"/>
    <sheet name="Élet" sheetId="12" r:id="rId12"/>
    <sheet name="Koszorú" sheetId="13" r:id="rId13"/>
    <sheet name="Ligeti" sheetId="14" r:id="rId14"/>
    <sheet name="Kikelet" sheetId="15" r:id="rId15"/>
    <sheet name="Nefelejcs" sheetId="16" r:id="rId16"/>
    <sheet name="Margaréta" sheetId="17" r:id="rId17"/>
    <sheet name="Százszorszép" sheetId="18" r:id="rId18"/>
    <sheet name="Gyermekekháza" sheetId="19" r:id="rId19"/>
    <sheet name="Butyka" sheetId="20" r:id="rId20"/>
    <sheet name="Rozsrét" sheetId="22" r:id="rId21"/>
    <sheet name="Kassa" sheetId="23" r:id="rId22"/>
    <sheet name="Manda" sheetId="24" r:id="rId23"/>
    <sheet name="Felsősima" sheetId="25" r:id="rId24"/>
    <sheet name="Virág" sheetId="26" r:id="rId25"/>
    <sheet name="Kincskereső" sheetId="27" r:id="rId26"/>
    <sheet name="Csicsergő" sheetId="28" r:id="rId27"/>
    <sheet name="Bóbita" sheetId="29" r:id="rId28"/>
    <sheet name="Pitypang" sheetId="30" r:id="rId29"/>
    <sheet name="Manóvár" sheetId="31" r:id="rId30"/>
    <sheet name="Búzaszem" sheetId="32" r:id="rId31"/>
    <sheet name="Aranykörte" sheetId="33" r:id="rId32"/>
    <sheet name="Városmajori" sheetId="34" r:id="rId33"/>
    <sheet name="Gyermekkert" sheetId="35" r:id="rId34"/>
    <sheet name="Benczúr" sheetId="36" r:id="rId35"/>
  </sheets>
  <definedNames>
    <definedName name="_xlnm.Print_Titles" localSheetId="2">Állomás!$2:$4</definedName>
    <definedName name="_xlnm.Print_Titles" localSheetId="31">Aranykörte!$2:$4</definedName>
    <definedName name="_xlnm.Print_Titles" localSheetId="34">Benczúr!$2:$4</definedName>
    <definedName name="_xlnm.Print_Titles" localSheetId="27">Bóbita!$2:$4</definedName>
    <definedName name="_xlnm.Print_Titles" localSheetId="19">Butyka!$2:$4</definedName>
    <definedName name="_xlnm.Print_Titles" localSheetId="30">Búzaszem!$2:$4</definedName>
    <definedName name="_xlnm.Print_Titles" localSheetId="26">Csicsergő!$2:$4</definedName>
    <definedName name="_xlnm.Print_Titles" localSheetId="9">Csillagszem!$2:$4</definedName>
    <definedName name="_xlnm.Print_Titles" localSheetId="11">Élet!$2:$4</definedName>
    <definedName name="_xlnm.Print_Titles" localSheetId="1">Eszterlanc!$2:$4</definedName>
    <definedName name="_xlnm.Print_Titles" localSheetId="23">Felsősima!$2:$4</definedName>
    <definedName name="_xlnm.Print_Titles" localSheetId="18">Gyermekekháza!$2:$4</definedName>
    <definedName name="_xlnm.Print_Titles" localSheetId="33">Gyermekkert!$2:$4</definedName>
    <definedName name="_xlnm.Print_Titles" localSheetId="6">Gyermekmosoly!$2:$4</definedName>
    <definedName name="_xlnm.Print_Titles" localSheetId="8">Gyöngyszem!$2:$4</definedName>
    <definedName name="_xlnm.Print_Titles" localSheetId="7">Homokvár!$2:$4</definedName>
    <definedName name="_xlnm.Print_Titles" localSheetId="21">Kassa!$2:$4</definedName>
    <definedName name="_xlnm.Print_Titles" localSheetId="4">Kerekerdő!$2:$4</definedName>
    <definedName name="_xlnm.Print_Titles" localSheetId="14">Kikelet!$2:$4</definedName>
    <definedName name="_xlnm.Print_Titles" localSheetId="25">Kincskereső!$2:$4</definedName>
    <definedName name="_xlnm.Print_Titles" localSheetId="12">Koszorú!$2:$4</definedName>
    <definedName name="_xlnm.Print_Titles" localSheetId="13">Ligeti!$2:$4</definedName>
    <definedName name="_xlnm.Print_Titles" localSheetId="22">Manda!$2:$4</definedName>
    <definedName name="_xlnm.Print_Titles" localSheetId="29">Manóvár!$2:$4</definedName>
    <definedName name="_xlnm.Print_Titles" localSheetId="16">Margaréta!$2:$4</definedName>
    <definedName name="_xlnm.Print_Titles" localSheetId="0">Mindösszesen!$2:$4</definedName>
    <definedName name="_xlnm.Print_Titles" localSheetId="5">Napsugár!$2:$4</definedName>
    <definedName name="_xlnm.Print_Titles" localSheetId="15">Nefelejcs!$2:$4</definedName>
    <definedName name="_xlnm.Print_Titles" localSheetId="3">Nyitnikék!$2:$4</definedName>
    <definedName name="_xlnm.Print_Titles" localSheetId="28">Pitypang!$2:$4</definedName>
    <definedName name="_xlnm.Print_Titles" localSheetId="20">Rozsrét!$2:$4</definedName>
    <definedName name="_xlnm.Print_Titles" localSheetId="17">Százszorszép!$2:$4</definedName>
    <definedName name="_xlnm.Print_Titles" localSheetId="10">Tündérkert!$2:$4</definedName>
    <definedName name="_xlnm.Print_Titles" localSheetId="32">Városmajori!$2:$4</definedName>
    <definedName name="_xlnm.Print_Titles" localSheetId="24">Virág!$2:$4</definedName>
    <definedName name="_xlnm.Print_Area" localSheetId="2">Állomás!$A$1:$H$17</definedName>
    <definedName name="_xlnm.Print_Area" localSheetId="31">Aranykörte!$A$1:$H$17</definedName>
    <definedName name="_xlnm.Print_Area" localSheetId="34">Benczúr!$A$1:$H$17</definedName>
    <definedName name="_xlnm.Print_Area" localSheetId="27">Bóbita!$A$1:$H$17</definedName>
    <definedName name="_xlnm.Print_Area" localSheetId="19">Butyka!$A$1:$H$17</definedName>
    <definedName name="_xlnm.Print_Area" localSheetId="30">Búzaszem!$A$1:$H$17</definedName>
    <definedName name="_xlnm.Print_Area" localSheetId="26">Csicsergő!$A$1:$H$17</definedName>
    <definedName name="_xlnm.Print_Area" localSheetId="9">Csillagszem!$A$1:$H$17</definedName>
    <definedName name="_xlnm.Print_Area" localSheetId="11">Élet!$A$1:$H$17</definedName>
    <definedName name="_xlnm.Print_Area" localSheetId="1">Eszterlanc!$A$1:$H$17</definedName>
    <definedName name="_xlnm.Print_Area" localSheetId="23">Felsősima!$A$1:$H$17</definedName>
    <definedName name="_xlnm.Print_Area" localSheetId="18">Gyermekekháza!$A$1:$H$17</definedName>
    <definedName name="_xlnm.Print_Area" localSheetId="33">Gyermekkert!$A$1:$H$17</definedName>
    <definedName name="_xlnm.Print_Area" localSheetId="6">Gyermekmosoly!$A$1:$H$17</definedName>
    <definedName name="_xlnm.Print_Area" localSheetId="8">Gyöngyszem!$A$1:$H$17</definedName>
    <definedName name="_xlnm.Print_Area" localSheetId="7">Homokvár!$A$1:$H$17</definedName>
    <definedName name="_xlnm.Print_Area" localSheetId="21">Kassa!$A$1:$H$17</definedName>
    <definedName name="_xlnm.Print_Area" localSheetId="4">Kerekerdő!$A$1:$H$17</definedName>
    <definedName name="_xlnm.Print_Area" localSheetId="14">Kikelet!$A$1:$H$17</definedName>
    <definedName name="_xlnm.Print_Area" localSheetId="25">Kincskereső!$A$1:$H$17</definedName>
    <definedName name="_xlnm.Print_Area" localSheetId="12">Koszorú!$A$1:$H$17</definedName>
    <definedName name="_xlnm.Print_Area" localSheetId="13">Ligeti!$A$1:$H$17</definedName>
    <definedName name="_xlnm.Print_Area" localSheetId="22">Manda!$A$1:$H$17</definedName>
    <definedName name="_xlnm.Print_Area" localSheetId="29">Manóvár!$A$1:$H$17</definedName>
    <definedName name="_xlnm.Print_Area" localSheetId="16">Margaréta!$A$1:$H$17</definedName>
    <definedName name="_xlnm.Print_Area" localSheetId="0">Mindösszesen!$A$1:$K$43</definedName>
    <definedName name="_xlnm.Print_Area" localSheetId="5">Napsugár!$A$1:$H$17</definedName>
    <definedName name="_xlnm.Print_Area" localSheetId="15">Nefelejcs!$A$1:$H$17</definedName>
    <definedName name="_xlnm.Print_Area" localSheetId="3">Nyitnikék!$A$1:$H$17</definedName>
    <definedName name="_xlnm.Print_Area" localSheetId="28">Pitypang!$A$1:$H$17</definedName>
    <definedName name="_xlnm.Print_Area" localSheetId="20">Rozsrét!$A$1:$H$17</definedName>
    <definedName name="_xlnm.Print_Area" localSheetId="17">Százszorszép!$A$1:$H$17</definedName>
    <definedName name="_xlnm.Print_Area" localSheetId="10">Tündérkert!$A$1:$H$17</definedName>
    <definedName name="_xlnm.Print_Area" localSheetId="32">Városmajori!$A$1:$H$17</definedName>
    <definedName name="_xlnm.Print_Area" localSheetId="24">Virág!$A$1:$H$17</definedName>
  </definedName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6" i="1"/>
  <c r="K5" i="1"/>
  <c r="D17" i="33"/>
  <c r="E17" i="33"/>
  <c r="F17" i="33"/>
  <c r="G17" i="33"/>
  <c r="C17" i="33"/>
  <c r="D17" i="32"/>
  <c r="F34" i="1" s="1"/>
  <c r="E17" i="32"/>
  <c r="F17" i="32"/>
  <c r="H34" i="1" s="1"/>
  <c r="G17" i="32"/>
  <c r="C17" i="32"/>
  <c r="E34" i="1" s="1"/>
  <c r="C17" i="36"/>
  <c r="D17" i="34"/>
  <c r="F36" i="1" s="1"/>
  <c r="E17" i="34"/>
  <c r="G36" i="1" s="1"/>
  <c r="F17" i="34"/>
  <c r="H36" i="1" s="1"/>
  <c r="G17" i="34"/>
  <c r="I36" i="1" s="1"/>
  <c r="C17" i="34"/>
  <c r="E36" i="1" s="1"/>
  <c r="D17" i="35"/>
  <c r="E17" i="35"/>
  <c r="G37" i="1" s="1"/>
  <c r="F17" i="35"/>
  <c r="C17" i="35"/>
  <c r="E37" i="1" s="1"/>
  <c r="C17" i="31"/>
  <c r="D17" i="31"/>
  <c r="E17" i="31"/>
  <c r="F17" i="31"/>
  <c r="G17" i="31"/>
  <c r="H17" i="31"/>
  <c r="B17" i="31"/>
  <c r="D33" i="1" s="1"/>
  <c r="B17" i="30"/>
  <c r="B17" i="27"/>
  <c r="D29" i="1" s="1"/>
  <c r="C17" i="26"/>
  <c r="D17" i="26"/>
  <c r="E17" i="26"/>
  <c r="F17" i="26"/>
  <c r="G17" i="26"/>
  <c r="H17" i="26"/>
  <c r="J28" i="1" s="1"/>
  <c r="B17" i="26"/>
  <c r="C17" i="22"/>
  <c r="D17" i="22"/>
  <c r="E17" i="22"/>
  <c r="F17" i="22"/>
  <c r="G17" i="22"/>
  <c r="H17" i="22"/>
  <c r="J24" i="1" s="1"/>
  <c r="B17" i="22"/>
  <c r="D24" i="1" s="1"/>
  <c r="D17" i="19"/>
  <c r="F22" i="1" s="1"/>
  <c r="E17" i="19"/>
  <c r="G22" i="1" s="1"/>
  <c r="F17" i="19"/>
  <c r="H22" i="1" s="1"/>
  <c r="G17" i="19"/>
  <c r="I22" i="1" s="1"/>
  <c r="C17" i="19"/>
  <c r="C17" i="20"/>
  <c r="E23" i="1" s="1"/>
  <c r="D17" i="20"/>
  <c r="E17" i="20"/>
  <c r="G23" i="1" s="1"/>
  <c r="F17" i="20"/>
  <c r="G17" i="20"/>
  <c r="I23" i="1" s="1"/>
  <c r="H17" i="20"/>
  <c r="J23" i="1" s="1"/>
  <c r="B17" i="20"/>
  <c r="D23" i="1" s="1"/>
  <c r="B17" i="23"/>
  <c r="D25" i="1" s="1"/>
  <c r="B17" i="24"/>
  <c r="B17" i="25"/>
  <c r="D27" i="1" s="1"/>
  <c r="C17" i="29"/>
  <c r="E31" i="1" s="1"/>
  <c r="D17" i="28"/>
  <c r="F30" i="1" s="1"/>
  <c r="E17" i="28"/>
  <c r="G30" i="1" s="1"/>
  <c r="F17" i="28"/>
  <c r="H30" i="1" s="1"/>
  <c r="C17" i="28"/>
  <c r="E30" i="1" s="1"/>
  <c r="E22" i="1"/>
  <c r="J22" i="1"/>
  <c r="F23" i="1"/>
  <c r="H23" i="1"/>
  <c r="E24" i="1"/>
  <c r="F24" i="1"/>
  <c r="G24" i="1"/>
  <c r="H24" i="1"/>
  <c r="I24" i="1"/>
  <c r="E25" i="1"/>
  <c r="F25" i="1"/>
  <c r="G25" i="1"/>
  <c r="H25" i="1"/>
  <c r="I25" i="1"/>
  <c r="J25" i="1"/>
  <c r="E26" i="1"/>
  <c r="F26" i="1"/>
  <c r="G26" i="1"/>
  <c r="H26" i="1"/>
  <c r="I26" i="1"/>
  <c r="J26" i="1"/>
  <c r="E27" i="1"/>
  <c r="F27" i="1"/>
  <c r="G27" i="1"/>
  <c r="H27" i="1"/>
  <c r="I27" i="1"/>
  <c r="J27" i="1"/>
  <c r="E28" i="1"/>
  <c r="F28" i="1"/>
  <c r="G28" i="1"/>
  <c r="H28" i="1"/>
  <c r="I28" i="1"/>
  <c r="E29" i="1"/>
  <c r="F29" i="1"/>
  <c r="G29" i="1"/>
  <c r="H29" i="1"/>
  <c r="I29" i="1"/>
  <c r="J29" i="1"/>
  <c r="I30" i="1"/>
  <c r="J30" i="1"/>
  <c r="F31" i="1"/>
  <c r="G31" i="1"/>
  <c r="H31" i="1"/>
  <c r="I31" i="1"/>
  <c r="J31" i="1"/>
  <c r="E32" i="1"/>
  <c r="F32" i="1"/>
  <c r="G32" i="1"/>
  <c r="H32" i="1"/>
  <c r="I32" i="1"/>
  <c r="J32" i="1"/>
  <c r="E33" i="1"/>
  <c r="F33" i="1"/>
  <c r="G33" i="1"/>
  <c r="H33" i="1"/>
  <c r="I33" i="1"/>
  <c r="J33" i="1"/>
  <c r="G34" i="1"/>
  <c r="I34" i="1"/>
  <c r="J34" i="1"/>
  <c r="E35" i="1"/>
  <c r="F35" i="1"/>
  <c r="G35" i="1"/>
  <c r="H35" i="1"/>
  <c r="I35" i="1"/>
  <c r="J35" i="1"/>
  <c r="J36" i="1"/>
  <c r="F37" i="1"/>
  <c r="H37" i="1"/>
  <c r="I37" i="1"/>
  <c r="J37" i="1"/>
  <c r="E38" i="1"/>
  <c r="F38" i="1"/>
  <c r="G38" i="1"/>
  <c r="H38" i="1"/>
  <c r="I38" i="1"/>
  <c r="J38" i="1"/>
  <c r="D38" i="1"/>
  <c r="D37" i="1"/>
  <c r="D36" i="1"/>
  <c r="D35" i="1"/>
  <c r="D34" i="1"/>
  <c r="D31" i="1"/>
  <c r="D32" i="1"/>
  <c r="D30" i="1"/>
  <c r="D28" i="1"/>
  <c r="D26" i="1"/>
  <c r="D22" i="1"/>
  <c r="C17" i="17"/>
  <c r="E20" i="1" s="1"/>
  <c r="D17" i="17"/>
  <c r="E17" i="17"/>
  <c r="G20" i="1" s="1"/>
  <c r="F17" i="17"/>
  <c r="G17" i="17"/>
  <c r="I20" i="1" s="1"/>
  <c r="H17" i="17"/>
  <c r="B17" i="17"/>
  <c r="D20" i="1" s="1"/>
  <c r="C17" i="16"/>
  <c r="E19" i="1" s="1"/>
  <c r="D17" i="16"/>
  <c r="E17" i="16"/>
  <c r="G19" i="1" s="1"/>
  <c r="F17" i="16"/>
  <c r="G17" i="16"/>
  <c r="I19" i="1" s="1"/>
  <c r="H17" i="16"/>
  <c r="B17" i="16"/>
  <c r="D19" i="1" s="1"/>
  <c r="C17" i="13"/>
  <c r="E16" i="1" s="1"/>
  <c r="D17" i="13"/>
  <c r="E17" i="13"/>
  <c r="G16" i="1" s="1"/>
  <c r="F17" i="13"/>
  <c r="G17" i="13"/>
  <c r="I16" i="1" s="1"/>
  <c r="H17" i="13"/>
  <c r="B17" i="13"/>
  <c r="D16" i="1" s="1"/>
  <c r="C17" i="12"/>
  <c r="E15" i="1" s="1"/>
  <c r="D17" i="12"/>
  <c r="E17" i="12"/>
  <c r="G15" i="1" s="1"/>
  <c r="F17" i="12"/>
  <c r="G17" i="12"/>
  <c r="I15" i="1" s="1"/>
  <c r="H17" i="12"/>
  <c r="B17" i="12"/>
  <c r="D17" i="15"/>
  <c r="F18" i="1" s="1"/>
  <c r="C17" i="15"/>
  <c r="E18" i="1" s="1"/>
  <c r="E14" i="1"/>
  <c r="F14" i="1"/>
  <c r="G14" i="1"/>
  <c r="H14" i="1"/>
  <c r="I14" i="1"/>
  <c r="J14" i="1"/>
  <c r="F15" i="1"/>
  <c r="H15" i="1"/>
  <c r="J15" i="1"/>
  <c r="F16" i="1"/>
  <c r="H16" i="1"/>
  <c r="J16" i="1"/>
  <c r="E17" i="1"/>
  <c r="F17" i="1"/>
  <c r="G17" i="1"/>
  <c r="H17" i="1"/>
  <c r="I17" i="1"/>
  <c r="J17" i="1"/>
  <c r="G18" i="1"/>
  <c r="H18" i="1"/>
  <c r="I18" i="1"/>
  <c r="J18" i="1"/>
  <c r="F19" i="1"/>
  <c r="H19" i="1"/>
  <c r="J19" i="1"/>
  <c r="F20" i="1"/>
  <c r="H20" i="1"/>
  <c r="J20" i="1"/>
  <c r="E21" i="1"/>
  <c r="F21" i="1"/>
  <c r="G21" i="1"/>
  <c r="H21" i="1"/>
  <c r="I21" i="1"/>
  <c r="J21" i="1"/>
  <c r="D21" i="1"/>
  <c r="D18" i="1"/>
  <c r="D17" i="1"/>
  <c r="D15" i="1"/>
  <c r="D14" i="1"/>
  <c r="D17" i="18"/>
  <c r="E17" i="18"/>
  <c r="F17" i="18"/>
  <c r="C17" i="18"/>
  <c r="D17" i="14"/>
  <c r="E17" i="14"/>
  <c r="F17" i="14"/>
  <c r="C17" i="14"/>
  <c r="D17" i="11"/>
  <c r="E17" i="11"/>
  <c r="F17" i="11"/>
  <c r="C17" i="11"/>
  <c r="J5" i="1"/>
  <c r="J6" i="1"/>
  <c r="J7" i="1"/>
  <c r="J8" i="1"/>
  <c r="J9" i="1"/>
  <c r="J10" i="1"/>
  <c r="J11" i="1"/>
  <c r="J12" i="1"/>
  <c r="J13" i="1"/>
  <c r="I5" i="1"/>
  <c r="I6" i="1"/>
  <c r="I7" i="1"/>
  <c r="I8" i="1"/>
  <c r="I9" i="1"/>
  <c r="I10" i="1"/>
  <c r="I11" i="1"/>
  <c r="I12" i="1"/>
  <c r="I13" i="1"/>
  <c r="D5" i="1"/>
  <c r="D6" i="1"/>
  <c r="D7" i="1"/>
  <c r="D8" i="1"/>
  <c r="D9" i="1"/>
  <c r="D10" i="1"/>
  <c r="D11" i="1"/>
  <c r="D12" i="1"/>
  <c r="D13" i="1"/>
  <c r="C17" i="9"/>
  <c r="E12" i="1" s="1"/>
  <c r="C17" i="8"/>
  <c r="E11" i="1" s="1"/>
  <c r="D17" i="7"/>
  <c r="E17" i="7"/>
  <c r="F17" i="7"/>
  <c r="C17" i="7"/>
  <c r="E10" i="1" s="1"/>
  <c r="F10" i="1"/>
  <c r="G10" i="1"/>
  <c r="H10" i="1"/>
  <c r="F11" i="1"/>
  <c r="G11" i="1"/>
  <c r="H11" i="1"/>
  <c r="F12" i="1"/>
  <c r="G12" i="1"/>
  <c r="H12" i="1"/>
  <c r="F13" i="1"/>
  <c r="G13" i="1"/>
  <c r="H13" i="1"/>
  <c r="E13" i="1"/>
  <c r="D17" i="6"/>
  <c r="E17" i="6"/>
  <c r="F17" i="6"/>
  <c r="C17" i="6"/>
  <c r="F9" i="1"/>
  <c r="G9" i="1"/>
  <c r="H9" i="1"/>
  <c r="E9" i="1"/>
  <c r="F7" i="1"/>
  <c r="G7" i="1"/>
  <c r="H7" i="1"/>
  <c r="E7" i="1"/>
  <c r="F6" i="1"/>
  <c r="G6" i="1"/>
  <c r="H6" i="1"/>
  <c r="E6" i="1"/>
  <c r="F5" i="1"/>
  <c r="G5" i="1"/>
  <c r="H5" i="1"/>
  <c r="E5" i="1"/>
  <c r="E8" i="1"/>
  <c r="F8" i="1"/>
  <c r="G8" i="1"/>
  <c r="H8" i="1"/>
  <c r="D17" i="5"/>
  <c r="E17" i="5"/>
  <c r="F17" i="5"/>
  <c r="C17" i="5"/>
  <c r="D17" i="4"/>
  <c r="E17" i="4"/>
  <c r="C17" i="4"/>
  <c r="D17" i="3"/>
  <c r="E17" i="3"/>
  <c r="C17" i="3"/>
  <c r="D17" i="2"/>
  <c r="E17" i="2"/>
  <c r="F17" i="2"/>
  <c r="C17" i="2"/>
  <c r="B17" i="10"/>
</calcChain>
</file>

<file path=xl/sharedStrings.xml><?xml version="1.0" encoding="utf-8"?>
<sst xmlns="http://schemas.openxmlformats.org/spreadsheetml/2006/main" count="846" uniqueCount="85">
  <si>
    <t>Intézmény</t>
  </si>
  <si>
    <r>
      <t xml:space="preserve">Eszterlánc Északi Óvoda </t>
    </r>
    <r>
      <rPr>
        <sz val="11"/>
        <rFont val="Calibri"/>
        <family val="2"/>
        <charset val="238"/>
        <scheme val="minor"/>
      </rPr>
      <t>(Tas u.)</t>
    </r>
  </si>
  <si>
    <t>Kerekerdő Tagintézmény</t>
  </si>
  <si>
    <t>Nyitnikék Tagintézmény</t>
  </si>
  <si>
    <t>Napsugár Tagintézmény</t>
  </si>
  <si>
    <r>
      <t xml:space="preserve">Gyermekek Háza Déli Óvoda </t>
    </r>
    <r>
      <rPr>
        <sz val="11"/>
        <rFont val="Calibri"/>
        <family val="2"/>
        <charset val="238"/>
        <scheme val="minor"/>
      </rPr>
      <t>(Kereszt u.)</t>
    </r>
  </si>
  <si>
    <t>Virág Utcai Tagintézmény</t>
  </si>
  <si>
    <t>Kincskereső Tagintézmény</t>
  </si>
  <si>
    <t>Kertvárosi Csicsergő Tagintézmény</t>
  </si>
  <si>
    <t>Bóbita Tagintézmény</t>
  </si>
  <si>
    <r>
      <t xml:space="preserve">Tündérkert Keleti Óvoda </t>
    </r>
    <r>
      <rPr>
        <sz val="11"/>
        <rFont val="Calibri"/>
        <family val="2"/>
        <charset val="238"/>
        <scheme val="minor"/>
      </rPr>
      <t>(Kert köz)</t>
    </r>
  </si>
  <si>
    <t>Ligeti Tagintézmény</t>
  </si>
  <si>
    <t>Kikelet Tagintézmény</t>
  </si>
  <si>
    <t>Nefelejcs Tagintézmény</t>
  </si>
  <si>
    <t>Margaréta Tagintézmény</t>
  </si>
  <si>
    <t>Százszorszép Tagintézmény</t>
  </si>
  <si>
    <r>
      <t xml:space="preserve">Búzaszem Nyugati Óvoda </t>
    </r>
    <r>
      <rPr>
        <sz val="11"/>
        <rFont val="Calibri"/>
        <family val="2"/>
        <charset val="238"/>
        <scheme val="minor"/>
      </rPr>
      <t>(Búza u.)</t>
    </r>
  </si>
  <si>
    <t>Aranykörte Tagintézmény</t>
  </si>
  <si>
    <t>Városmajori Tagintézmény</t>
  </si>
  <si>
    <t>Gyermekkert Tagintézmény</t>
  </si>
  <si>
    <t>Konyha</t>
  </si>
  <si>
    <t>Főző</t>
  </si>
  <si>
    <t>Tálaló</t>
  </si>
  <si>
    <t>Gyermekmosoly Tagintézmény</t>
  </si>
  <si>
    <t>Homokvár Tagintézmény</t>
  </si>
  <si>
    <t>Gyöngyszem Tagintézmény</t>
  </si>
  <si>
    <t>Csillagszem Tagintézmény</t>
  </si>
  <si>
    <t>Telephelyek:  Butyka</t>
  </si>
  <si>
    <t xml:space="preserve">                             Rozsrétbokor</t>
  </si>
  <si>
    <t xml:space="preserve">                             Kassa u.</t>
  </si>
  <si>
    <t xml:space="preserve">                             Mandabokor</t>
  </si>
  <si>
    <t xml:space="preserve">                             Felsősima</t>
  </si>
  <si>
    <t>Pitypang Tagintézmény</t>
  </si>
  <si>
    <t>Manóvár Tagintézmény</t>
  </si>
  <si>
    <t>Telephelyek:  Állomás utca</t>
  </si>
  <si>
    <t>Benczúr Téri Tagintézmény</t>
  </si>
  <si>
    <t>x</t>
  </si>
  <si>
    <t>Energia költség</t>
  </si>
  <si>
    <t>Hidegvíz</t>
  </si>
  <si>
    <t>Melegvíz</t>
  </si>
  <si>
    <t>Gáz</t>
  </si>
  <si>
    <t>Szemét</t>
  </si>
  <si>
    <t>Energia térítés</t>
  </si>
  <si>
    <t>Telefon</t>
  </si>
  <si>
    <t>Bér</t>
  </si>
  <si>
    <t>Hónap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</si>
  <si>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</si>
  <si>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</si>
  <si>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</si>
  <si>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</si>
  <si>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</si>
  <si>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</si>
  <si>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</si>
  <si>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</si>
  <si>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</si>
  <si>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</si>
  <si>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</si>
  <si>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</si>
  <si>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</si>
  <si>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Telephelyek:  Élet u.</t>
  </si>
  <si>
    <t xml:space="preserve">                             Koszorú u.</t>
  </si>
  <si>
    <t>Nyíregyháza, 2018. május 4.</t>
  </si>
  <si>
    <t>Virányiné Mandics Hajnalka</t>
  </si>
  <si>
    <t>gazdaságvezető</t>
  </si>
  <si>
    <r>
      <t xml:space="preserve">Hidegvíz      </t>
    </r>
    <r>
      <rPr>
        <sz val="11"/>
        <rFont val="Calibri"/>
        <family val="2"/>
        <charset val="238"/>
        <scheme val="minor"/>
      </rPr>
      <t>ebédadag * 8 liter vízfogyasztás (mindenkori vízdíj és szennyvízdíj)</t>
    </r>
  </si>
  <si>
    <r>
      <t xml:space="preserve">Melegvíz                 </t>
    </r>
    <r>
      <rPr>
        <sz val="11"/>
        <rFont val="Calibri"/>
        <family val="2"/>
        <charset val="238"/>
        <scheme val="minor"/>
      </rPr>
      <t>a hidegvíz fogyasztás 50%-a (távhő mindenkori vízmelegítési díja)</t>
    </r>
  </si>
  <si>
    <r>
      <t xml:space="preserve">Gáz          </t>
    </r>
    <r>
      <rPr>
        <sz val="10"/>
        <rFont val="Arial"/>
        <family val="2"/>
        <charset val="238"/>
      </rPr>
      <t>mérőóra alapján</t>
    </r>
  </si>
  <si>
    <r>
      <t xml:space="preserve">Szemét                 </t>
    </r>
    <r>
      <rPr>
        <sz val="10"/>
        <rFont val="Arial"/>
        <family val="2"/>
        <charset val="238"/>
      </rPr>
      <t>a havi szemétdíj 20%-a</t>
    </r>
  </si>
  <si>
    <t>Gáz: 500 m3/hó a tényleges főzés idejére.</t>
  </si>
  <si>
    <t>Gáz: az óvoda gázfogyasztásának 5%-a.</t>
  </si>
  <si>
    <r>
      <t xml:space="preserve">Energia térítés </t>
    </r>
    <r>
      <rPr>
        <sz val="10"/>
        <rFont val="Arial"/>
        <family val="2"/>
        <charset val="238"/>
      </rPr>
      <t>6 Ft/adag + ÁFA</t>
    </r>
  </si>
  <si>
    <t>Megjegyzés</t>
  </si>
  <si>
    <r>
      <t xml:space="preserve">Bér </t>
    </r>
    <r>
      <rPr>
        <sz val="10"/>
        <rFont val="Arial"/>
        <family val="2"/>
        <charset val="238"/>
      </rPr>
      <t xml:space="preserve">                       a mindenkori minimálbért figyelembe véve, a tényleges munkanapokra vonatkozóan 2 munkaórára számított összege közterhekkel</t>
    </r>
  </si>
  <si>
    <t>Hidegvíz: mérőóra alapján, Melegvíz: 4 liter/adag.</t>
  </si>
  <si>
    <t>Gáz: 400 m3/hó</t>
  </si>
  <si>
    <t>Melegvíz: 100 m3/hó gázfogyasztás. Fűtés: 40.000 Ft/hó (6 hónapig).</t>
  </si>
  <si>
    <t>Hidegvíz: 30 m3/hó, Melegvíz: 100 m3/gázfogyasztás/hó, Fűtés: 50.000 Ft/hó</t>
  </si>
  <si>
    <t>Energia: 18.000 Ft/hó (kivéve július, augusztus hó)</t>
  </si>
  <si>
    <t>Energia: 8.500 Ft/hó (kivéve július, augusztus hó)</t>
  </si>
  <si>
    <t>Energia: 10.000 Ft/hó (kivéve július, augusztus hó)</t>
  </si>
  <si>
    <t>Gáz: 4,20 Ft/ebéd adag + ÁFA, Telefon: 4.000 Ft/hó, Szemét: 6.000 Ft/hó</t>
  </si>
  <si>
    <t>Gáz: 450 m3/hó (kivéve július, augusztus hó.</t>
  </si>
  <si>
    <r>
      <t xml:space="preserve">Telefon         </t>
    </r>
    <r>
      <rPr>
        <sz val="10"/>
        <rFont val="Arial"/>
        <family val="2"/>
        <charset val="238"/>
      </rPr>
      <t>számla alapján</t>
    </r>
  </si>
  <si>
    <t>Fűtés: 50.000 Ft/hó.</t>
  </si>
  <si>
    <t>Megjegyzés: A tábláza minden sorában és oszlopában bruttó érték szerepel.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</si>
</sst>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1"/>
    <xf numFmtId="0" fontId="3" fillId="0" borderId="8" xfId="1" applyFont="1" applyBorder="1"/>
    <xf numFmtId="164" fontId="5" fillId="0" borderId="8" xfId="1" applyNumberFormat="1" applyFont="1" applyBorder="1" applyAlignment="1">
      <alignment horizontal="center"/>
    </xf>
    <xf numFmtId="0" fontId="5" fillId="0" borderId="9" xfId="1" applyFont="1" applyBorder="1"/>
    <xf numFmtId="164" fontId="5" fillId="0" borderId="9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3" fillId="0" borderId="9" xfId="1" applyFont="1" applyBorder="1"/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10" xfId="1" applyFont="1" applyBorder="1"/>
    <xf numFmtId="0" fontId="1" fillId="0" borderId="10" xfId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164" fontId="5" fillId="0" borderId="13" xfId="1" applyNumberFormat="1" applyFont="1" applyBorder="1" applyAlignment="1">
      <alignment horizontal="center"/>
    </xf>
    <xf numFmtId="0" fontId="1" fillId="0" borderId="13" xfId="1" applyBorder="1"/>
    <xf numFmtId="0" fontId="1" fillId="0" borderId="9" xfId="1" applyBorder="1"/>
    <xf numFmtId="0" fontId="1" fillId="0" borderId="20" xfId="1" applyBorder="1"/>
    <xf numFmtId="0" fontId="5" fillId="0" borderId="8" xfId="1" applyFont="1" applyBorder="1"/>
    <xf numFmtId="0" fontId="5" fillId="0" borderId="17" xfId="1" applyFont="1" applyBorder="1"/>
    <xf numFmtId="0" fontId="1" fillId="0" borderId="12" xfId="1" applyBorder="1"/>
    <xf numFmtId="0" fontId="1" fillId="0" borderId="8" xfId="1" applyBorder="1"/>
    <xf numFmtId="0" fontId="1" fillId="0" borderId="18" xfId="1" applyBorder="1"/>
    <xf numFmtId="0" fontId="5" fillId="0" borderId="21" xfId="1" applyFont="1" applyBorder="1"/>
    <xf numFmtId="0" fontId="1" fillId="0" borderId="21" xfId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1" fillId="0" borderId="22" xfId="1" applyBorder="1"/>
    <xf numFmtId="0" fontId="1" fillId="0" borderId="21" xfId="1" applyBorder="1"/>
    <xf numFmtId="0" fontId="1" fillId="0" borderId="23" xfId="1" applyBorder="1"/>
    <xf numFmtId="0" fontId="5" fillId="0" borderId="15" xfId="1" applyFont="1" applyBorder="1" applyAlignment="1">
      <alignment horizontal="right"/>
    </xf>
    <xf numFmtId="0" fontId="1" fillId="0" borderId="15" xfId="1" applyBorder="1" applyAlignment="1">
      <alignment horizontal="center"/>
    </xf>
    <xf numFmtId="164" fontId="5" fillId="0" borderId="15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1" fillId="0" borderId="2" xfId="1" applyBorder="1"/>
    <xf numFmtId="0" fontId="1" fillId="0" borderId="15" xfId="1" applyBorder="1"/>
    <xf numFmtId="0" fontId="1" fillId="0" borderId="11" xfId="1" applyBorder="1"/>
    <xf numFmtId="165" fontId="1" fillId="0" borderId="8" xfId="4" applyNumberFormat="1" applyFont="1" applyBorder="1" applyAlignment="1">
      <alignment horizontal="center"/>
    </xf>
    <xf numFmtId="165" fontId="1" fillId="0" borderId="9" xfId="4" applyNumberFormat="1" applyFont="1" applyBorder="1" applyAlignment="1">
      <alignment horizontal="center"/>
    </xf>
    <xf numFmtId="165" fontId="1" fillId="0" borderId="21" xfId="4" applyNumberFormat="1" applyFont="1" applyBorder="1" applyAlignment="1">
      <alignment horizontal="center"/>
    </xf>
    <xf numFmtId="165" fontId="1" fillId="0" borderId="15" xfId="4" applyNumberFormat="1" applyFont="1" applyBorder="1" applyAlignment="1">
      <alignment horizontal="center"/>
    </xf>
    <xf numFmtId="165" fontId="5" fillId="0" borderId="8" xfId="4" applyNumberFormat="1" applyFont="1" applyBorder="1" applyAlignment="1">
      <alignment horizontal="center"/>
    </xf>
    <xf numFmtId="165" fontId="5" fillId="0" borderId="12" xfId="4" applyNumberFormat="1" applyFont="1" applyBorder="1" applyAlignment="1">
      <alignment horizontal="center"/>
    </xf>
    <xf numFmtId="165" fontId="5" fillId="0" borderId="9" xfId="4" applyNumberFormat="1" applyFont="1" applyBorder="1" applyAlignment="1">
      <alignment horizontal="center"/>
    </xf>
    <xf numFmtId="165" fontId="5" fillId="0" borderId="13" xfId="4" applyNumberFormat="1" applyFont="1" applyBorder="1" applyAlignment="1">
      <alignment horizontal="center"/>
    </xf>
    <xf numFmtId="165" fontId="1" fillId="0" borderId="13" xfId="4" applyNumberFormat="1" applyFont="1" applyBorder="1"/>
    <xf numFmtId="165" fontId="1" fillId="0" borderId="9" xfId="4" applyNumberFormat="1" applyFont="1" applyBorder="1"/>
    <xf numFmtId="165" fontId="1" fillId="0" borderId="20" xfId="4" applyNumberFormat="1" applyFont="1" applyBorder="1"/>
    <xf numFmtId="165" fontId="1" fillId="0" borderId="10" xfId="4" applyNumberFormat="1" applyFont="1" applyBorder="1" applyAlignment="1">
      <alignment horizontal="center"/>
    </xf>
    <xf numFmtId="165" fontId="1" fillId="0" borderId="12" xfId="4" applyNumberFormat="1" applyFont="1" applyBorder="1"/>
    <xf numFmtId="165" fontId="1" fillId="0" borderId="8" xfId="4" applyNumberFormat="1" applyFont="1" applyBorder="1"/>
    <xf numFmtId="165" fontId="5" fillId="0" borderId="21" xfId="4" applyNumberFormat="1" applyFont="1" applyBorder="1" applyAlignment="1">
      <alignment horizontal="center"/>
    </xf>
    <xf numFmtId="165" fontId="5" fillId="0" borderId="22" xfId="4" applyNumberFormat="1" applyFont="1" applyBorder="1" applyAlignment="1">
      <alignment horizontal="center"/>
    </xf>
    <xf numFmtId="165" fontId="1" fillId="0" borderId="22" xfId="4" applyNumberFormat="1" applyFont="1" applyBorder="1"/>
    <xf numFmtId="165" fontId="1" fillId="0" borderId="21" xfId="4" applyNumberFormat="1" applyFont="1" applyBorder="1"/>
    <xf numFmtId="165" fontId="5" fillId="0" borderId="15" xfId="4" applyNumberFormat="1" applyFont="1" applyBorder="1" applyAlignment="1">
      <alignment horizontal="center"/>
    </xf>
    <xf numFmtId="165" fontId="5" fillId="0" borderId="17" xfId="4" applyNumberFormat="1" applyFont="1" applyBorder="1" applyAlignment="1">
      <alignment horizontal="center"/>
    </xf>
    <xf numFmtId="165" fontId="1" fillId="0" borderId="18" xfId="4" applyNumberFormat="1" applyFont="1" applyBorder="1"/>
    <xf numFmtId="165" fontId="1" fillId="0" borderId="23" xfId="4" applyNumberFormat="1" applyFont="1" applyBorder="1"/>
    <xf numFmtId="165" fontId="5" fillId="0" borderId="16" xfId="4" applyNumberFormat="1" applyFont="1" applyBorder="1" applyAlignment="1">
      <alignment horizontal="center"/>
    </xf>
    <xf numFmtId="165" fontId="1" fillId="0" borderId="13" xfId="4" applyNumberFormat="1" applyFont="1" applyBorder="1" applyAlignment="1">
      <alignment horizontal="center"/>
    </xf>
    <xf numFmtId="165" fontId="1" fillId="0" borderId="14" xfId="4" applyNumberFormat="1" applyFont="1" applyBorder="1" applyAlignment="1">
      <alignment horizontal="center"/>
    </xf>
    <xf numFmtId="0" fontId="1" fillId="0" borderId="0" xfId="1" applyAlignment="1"/>
    <xf numFmtId="165" fontId="4" fillId="0" borderId="8" xfId="1" applyNumberFormat="1" applyFont="1" applyBorder="1"/>
    <xf numFmtId="165" fontId="4" fillId="0" borderId="9" xfId="1" applyNumberFormat="1" applyFont="1" applyBorder="1"/>
    <xf numFmtId="165" fontId="4" fillId="0" borderId="10" xfId="1" applyNumberFormat="1" applyFont="1" applyBorder="1"/>
    <xf numFmtId="0" fontId="4" fillId="0" borderId="5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4" fillId="0" borderId="1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8" fillId="0" borderId="0" xfId="1" applyFont="1"/>
  </cellXfs>
  <cellStyles count="5">
    <cellStyle name="Ezres" xfId="4" builtinId="3"/>
    <cellStyle name="Ezres 2" xfId="2"/>
    <cellStyle name="Normál" xfId="0" builtinId="0"/>
    <cellStyle name="Normál 2" xfId="3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activeCell="L5" sqref="L5"/>
    </sheetView>
  </sheetViews>
  <sheetFormatPr defaultRowHeight="12.75" x14ac:dyDescent="0.2"/>
  <cols>
    <col min="1" max="1" width="42" style="1" customWidth="1"/>
    <col min="2" max="2" width="11.85546875" style="1" customWidth="1"/>
    <col min="3" max="3" width="11.42578125" style="1" customWidth="1"/>
    <col min="4" max="5" width="14.7109375" style="1" customWidth="1"/>
    <col min="6" max="6" width="15.85546875" style="1" customWidth="1"/>
    <col min="7" max="11" width="14.7109375" style="1" customWidth="1"/>
    <col min="12" max="12" width="42.42578125" style="1" bestFit="1" customWidth="1"/>
    <col min="13" max="16384" width="9.140625" style="1"/>
  </cols>
  <sheetData>
    <row r="1" spans="1:12" ht="18.75" thickBot="1" x14ac:dyDescent="0.3">
      <c r="A1" s="10"/>
      <c r="E1" s="10"/>
      <c r="F1" s="10"/>
    </row>
    <row r="2" spans="1:12" ht="30" customHeight="1" thickBot="1" x14ac:dyDescent="0.25">
      <c r="A2" s="69" t="s">
        <v>0</v>
      </c>
      <c r="B2" s="76" t="s">
        <v>20</v>
      </c>
      <c r="C2" s="77"/>
      <c r="D2" s="85" t="s">
        <v>37</v>
      </c>
      <c r="E2" s="86"/>
      <c r="F2" s="86"/>
      <c r="G2" s="86"/>
      <c r="H2" s="86"/>
      <c r="I2" s="86"/>
      <c r="J2" s="86"/>
      <c r="K2" s="87"/>
      <c r="L2" s="68" t="s">
        <v>71</v>
      </c>
    </row>
    <row r="3" spans="1:12" ht="19.5" customHeight="1" x14ac:dyDescent="0.2">
      <c r="A3" s="70"/>
      <c r="B3" s="78" t="s">
        <v>21</v>
      </c>
      <c r="C3" s="80" t="s">
        <v>22</v>
      </c>
      <c r="D3" s="74" t="s">
        <v>70</v>
      </c>
      <c r="E3" s="72" t="s">
        <v>64</v>
      </c>
      <c r="F3" s="72" t="s">
        <v>65</v>
      </c>
      <c r="G3" s="74" t="s">
        <v>66</v>
      </c>
      <c r="H3" s="74" t="s">
        <v>67</v>
      </c>
      <c r="I3" s="74" t="s">
        <v>82</v>
      </c>
      <c r="J3" s="74" t="s">
        <v>72</v>
      </c>
      <c r="K3" s="80" t="s">
        <v>58</v>
      </c>
      <c r="L3" s="67"/>
    </row>
    <row r="4" spans="1:12" ht="150" customHeight="1" thickBot="1" x14ac:dyDescent="0.25">
      <c r="A4" s="71"/>
      <c r="B4" s="79"/>
      <c r="C4" s="81"/>
      <c r="D4" s="75"/>
      <c r="E4" s="73"/>
      <c r="F4" s="73"/>
      <c r="G4" s="75"/>
      <c r="H4" s="75"/>
      <c r="I4" s="75"/>
      <c r="J4" s="75"/>
      <c r="K4" s="83"/>
      <c r="L4" s="67"/>
    </row>
    <row r="5" spans="1:12" ht="15" x14ac:dyDescent="0.25">
      <c r="A5" s="2" t="s">
        <v>1</v>
      </c>
      <c r="B5" s="8" t="s">
        <v>36</v>
      </c>
      <c r="C5" s="8"/>
      <c r="D5" s="42">
        <f>Eszterlanc!B17</f>
        <v>0</v>
      </c>
      <c r="E5" s="42">
        <f>Eszterlanc!C17</f>
        <v>184328</v>
      </c>
      <c r="F5" s="42">
        <f>Eszterlanc!D17</f>
        <v>182674</v>
      </c>
      <c r="G5" s="42">
        <f>Eszterlanc!E17</f>
        <v>0</v>
      </c>
      <c r="H5" s="42">
        <f>Eszterlanc!F17</f>
        <v>73200</v>
      </c>
      <c r="I5" s="42">
        <f>Eszterlanc!G17</f>
        <v>0</v>
      </c>
      <c r="J5" s="43">
        <f>Eszterlanc!H17</f>
        <v>0</v>
      </c>
      <c r="K5" s="64">
        <f>SUM(D5:J5)</f>
        <v>440202</v>
      </c>
    </row>
    <row r="6" spans="1:12" ht="15" x14ac:dyDescent="0.25">
      <c r="A6" s="4" t="s">
        <v>34</v>
      </c>
      <c r="B6" s="9"/>
      <c r="C6" s="9" t="s">
        <v>36</v>
      </c>
      <c r="D6" s="57">
        <f>Állomás!B17</f>
        <v>0</v>
      </c>
      <c r="E6" s="57">
        <f>Állomás!C17</f>
        <v>32274</v>
      </c>
      <c r="F6" s="57">
        <f>Állomás!D17</f>
        <v>0</v>
      </c>
      <c r="G6" s="57">
        <f>Állomás!E17</f>
        <v>62127</v>
      </c>
      <c r="H6" s="57">
        <f>Állomás!F17</f>
        <v>0</v>
      </c>
      <c r="I6" s="57">
        <f>Állomás!G17</f>
        <v>0</v>
      </c>
      <c r="J6" s="60">
        <f>Állomás!H17</f>
        <v>0</v>
      </c>
      <c r="K6" s="65">
        <f>SUM(D6:J6)</f>
        <v>94401</v>
      </c>
    </row>
    <row r="7" spans="1:12" ht="15" x14ac:dyDescent="0.25">
      <c r="A7" s="4" t="s">
        <v>3</v>
      </c>
      <c r="B7" s="9"/>
      <c r="C7" s="9" t="s">
        <v>36</v>
      </c>
      <c r="D7" s="57">
        <f>Nyitnikék!B17</f>
        <v>0</v>
      </c>
      <c r="E7" s="57">
        <f>Nyitnikék!C17</f>
        <v>136187</v>
      </c>
      <c r="F7" s="57">
        <f>Nyitnikék!D17</f>
        <v>0</v>
      </c>
      <c r="G7" s="57">
        <f>Nyitnikék!E17</f>
        <v>199345</v>
      </c>
      <c r="H7" s="57">
        <f>Nyitnikék!F17</f>
        <v>0</v>
      </c>
      <c r="I7" s="57">
        <f>Nyitnikék!G17</f>
        <v>0</v>
      </c>
      <c r="J7" s="60">
        <f>Nyitnikék!H17</f>
        <v>0</v>
      </c>
      <c r="K7" s="65">
        <f t="shared" ref="K7:K38" si="0">SUM(D7:J7)</f>
        <v>335532</v>
      </c>
      <c r="L7" s="1" t="s">
        <v>69</v>
      </c>
    </row>
    <row r="8" spans="1:12" ht="15" x14ac:dyDescent="0.25">
      <c r="A8" s="4" t="s">
        <v>2</v>
      </c>
      <c r="B8" s="9" t="s">
        <v>36</v>
      </c>
      <c r="C8" s="9"/>
      <c r="D8" s="57">
        <f>Kerekerdő!B17</f>
        <v>0</v>
      </c>
      <c r="E8" s="57">
        <f>Kerekerdő!C17</f>
        <v>174705</v>
      </c>
      <c r="F8" s="57">
        <f>Kerekerdő!D17</f>
        <v>173136</v>
      </c>
      <c r="G8" s="57">
        <f>Kerekerdő!E17</f>
        <v>166338</v>
      </c>
      <c r="H8" s="57">
        <f>Kerekerdő!F17</f>
        <v>43380</v>
      </c>
      <c r="I8" s="57">
        <f>Kerekerdő!G17</f>
        <v>0</v>
      </c>
      <c r="J8" s="60">
        <f>Kerekerdő!H17</f>
        <v>0</v>
      </c>
      <c r="K8" s="65">
        <f t="shared" si="0"/>
        <v>557559</v>
      </c>
    </row>
    <row r="9" spans="1:12" ht="15" x14ac:dyDescent="0.25">
      <c r="A9" s="4" t="s">
        <v>4</v>
      </c>
      <c r="B9" s="9" t="s">
        <v>36</v>
      </c>
      <c r="C9" s="9"/>
      <c r="D9" s="57">
        <f>Napsugár!B17</f>
        <v>0</v>
      </c>
      <c r="E9" s="57">
        <f>Napsugár!C17</f>
        <v>144086</v>
      </c>
      <c r="F9" s="57">
        <f>Napsugár!D17</f>
        <v>142792</v>
      </c>
      <c r="G9" s="57">
        <f>Napsugár!E17</f>
        <v>148893</v>
      </c>
      <c r="H9" s="57">
        <f>Napsugár!F17</f>
        <v>43380</v>
      </c>
      <c r="I9" s="57">
        <f>Napsugár!G17</f>
        <v>0</v>
      </c>
      <c r="J9" s="60">
        <f>Napsugár!H17</f>
        <v>0</v>
      </c>
      <c r="K9" s="65">
        <f t="shared" si="0"/>
        <v>479151</v>
      </c>
    </row>
    <row r="10" spans="1:12" ht="15" x14ac:dyDescent="0.25">
      <c r="A10" s="4" t="s">
        <v>23</v>
      </c>
      <c r="B10" s="9"/>
      <c r="C10" s="9" t="s">
        <v>36</v>
      </c>
      <c r="D10" s="44">
        <f>Gyermekmosoly!B17</f>
        <v>0</v>
      </c>
      <c r="E10" s="44">
        <f>Gyermekmosoly!C17</f>
        <v>122870</v>
      </c>
      <c r="F10" s="44">
        <f>Gyermekmosoly!D17</f>
        <v>121764</v>
      </c>
      <c r="G10" s="44">
        <f>Gyermekmosoly!E17</f>
        <v>0</v>
      </c>
      <c r="H10" s="44">
        <f>Gyermekmosoly!F17</f>
        <v>23690</v>
      </c>
      <c r="I10" s="44">
        <f>Gyermekmosoly!G17</f>
        <v>0</v>
      </c>
      <c r="J10" s="45">
        <f>Gyermekmosoly!H17</f>
        <v>0</v>
      </c>
      <c r="K10" s="65">
        <f t="shared" si="0"/>
        <v>268324</v>
      </c>
    </row>
    <row r="11" spans="1:12" ht="15" x14ac:dyDescent="0.25">
      <c r="A11" s="4" t="s">
        <v>24</v>
      </c>
      <c r="B11" s="9"/>
      <c r="C11" s="9" t="s">
        <v>36</v>
      </c>
      <c r="D11" s="44">
        <f>Homokvár!B17</f>
        <v>0</v>
      </c>
      <c r="E11" s="44">
        <f>Homokvár!C17</f>
        <v>120506</v>
      </c>
      <c r="F11" s="44">
        <f>Homokvár!D17</f>
        <v>0</v>
      </c>
      <c r="G11" s="44">
        <f>Homokvár!E17</f>
        <v>0</v>
      </c>
      <c r="H11" s="44">
        <f>Homokvár!F17</f>
        <v>0</v>
      </c>
      <c r="I11" s="44">
        <f>Homokvár!G17</f>
        <v>0</v>
      </c>
      <c r="J11" s="45">
        <f>Homokvár!H17</f>
        <v>0</v>
      </c>
      <c r="K11" s="65">
        <f t="shared" si="0"/>
        <v>120506</v>
      </c>
    </row>
    <row r="12" spans="1:12" ht="15" x14ac:dyDescent="0.25">
      <c r="A12" s="4" t="s">
        <v>25</v>
      </c>
      <c r="B12" s="9"/>
      <c r="C12" s="9" t="s">
        <v>36</v>
      </c>
      <c r="D12" s="44">
        <f>Gyöngyszem!B17</f>
        <v>0</v>
      </c>
      <c r="E12" s="44">
        <f>Gyöngyszem!C17</f>
        <v>175123</v>
      </c>
      <c r="F12" s="44">
        <f>Gyöngyszem!D17</f>
        <v>0</v>
      </c>
      <c r="G12" s="44">
        <f>Gyöngyszem!E17</f>
        <v>0</v>
      </c>
      <c r="H12" s="44">
        <f>Gyöngyszem!F17</f>
        <v>0</v>
      </c>
      <c r="I12" s="44">
        <f>Gyöngyszem!G17</f>
        <v>0</v>
      </c>
      <c r="J12" s="45">
        <f>Gyöngyszem!H17</f>
        <v>0</v>
      </c>
      <c r="K12" s="65">
        <f t="shared" si="0"/>
        <v>175123</v>
      </c>
    </row>
    <row r="13" spans="1:12" ht="15" x14ac:dyDescent="0.25">
      <c r="A13" s="4" t="s">
        <v>26</v>
      </c>
      <c r="B13" s="9"/>
      <c r="C13" s="9" t="s">
        <v>36</v>
      </c>
      <c r="D13" s="44">
        <f>Csillagszem!B17</f>
        <v>104211</v>
      </c>
      <c r="E13" s="44">
        <f>Csillagszem!C17</f>
        <v>0</v>
      </c>
      <c r="F13" s="44">
        <f>Csillagszem!D17</f>
        <v>0</v>
      </c>
      <c r="G13" s="44">
        <f>Csillagszem!E17</f>
        <v>0</v>
      </c>
      <c r="H13" s="44">
        <f>Csillagszem!F17</f>
        <v>0</v>
      </c>
      <c r="I13" s="44">
        <f>Csillagszem!G17</f>
        <v>0</v>
      </c>
      <c r="J13" s="45">
        <f>Csillagszem!H17</f>
        <v>0</v>
      </c>
      <c r="K13" s="65">
        <f t="shared" si="0"/>
        <v>104211</v>
      </c>
    </row>
    <row r="14" spans="1:12" ht="15" x14ac:dyDescent="0.25">
      <c r="A14" s="7" t="s">
        <v>10</v>
      </c>
      <c r="B14" s="9" t="s">
        <v>36</v>
      </c>
      <c r="C14" s="9"/>
      <c r="D14" s="39">
        <f>Tündérkert!B17</f>
        <v>0</v>
      </c>
      <c r="E14" s="39">
        <f>Tündérkert!C17</f>
        <v>236934</v>
      </c>
      <c r="F14" s="39">
        <f>Tündérkert!D17</f>
        <v>0</v>
      </c>
      <c r="G14" s="39">
        <f>Tündérkert!E17</f>
        <v>548640</v>
      </c>
      <c r="H14" s="39">
        <f>Tündérkert!F17</f>
        <v>57800</v>
      </c>
      <c r="I14" s="39">
        <f>Tündérkert!G17</f>
        <v>0</v>
      </c>
      <c r="J14" s="61">
        <f>Tündérkert!H17</f>
        <v>0</v>
      </c>
      <c r="K14" s="65">
        <f t="shared" si="0"/>
        <v>843374</v>
      </c>
      <c r="L14" s="1" t="s">
        <v>74</v>
      </c>
    </row>
    <row r="15" spans="1:12" ht="15" x14ac:dyDescent="0.25">
      <c r="A15" s="4" t="s">
        <v>59</v>
      </c>
      <c r="B15" s="9"/>
      <c r="C15" s="9" t="s">
        <v>36</v>
      </c>
      <c r="D15" s="39">
        <f>Élet!B17</f>
        <v>66888</v>
      </c>
      <c r="E15" s="39">
        <f>Élet!C17</f>
        <v>0</v>
      </c>
      <c r="F15" s="39">
        <f>Élet!D17</f>
        <v>0</v>
      </c>
      <c r="G15" s="39">
        <f>Élet!E17</f>
        <v>0</v>
      </c>
      <c r="H15" s="39">
        <f>Élet!F17</f>
        <v>0</v>
      </c>
      <c r="I15" s="39">
        <f>Élet!G17</f>
        <v>0</v>
      </c>
      <c r="J15" s="61">
        <f>Élet!H17</f>
        <v>527307</v>
      </c>
      <c r="K15" s="65">
        <f t="shared" si="0"/>
        <v>594195</v>
      </c>
    </row>
    <row r="16" spans="1:12" ht="15" x14ac:dyDescent="0.25">
      <c r="A16" s="4" t="s">
        <v>60</v>
      </c>
      <c r="B16" s="9"/>
      <c r="C16" s="9" t="s">
        <v>36</v>
      </c>
      <c r="D16" s="39">
        <f>Koszorú!B17</f>
        <v>51000</v>
      </c>
      <c r="E16" s="39">
        <f>Koszorú!C17</f>
        <v>0</v>
      </c>
      <c r="F16" s="39">
        <f>Koszorú!D17</f>
        <v>0</v>
      </c>
      <c r="G16" s="39">
        <f>Koszorú!E17</f>
        <v>0</v>
      </c>
      <c r="H16" s="39">
        <f>Koszorú!F17</f>
        <v>0</v>
      </c>
      <c r="I16" s="39">
        <f>Koszorú!G17</f>
        <v>0</v>
      </c>
      <c r="J16" s="61">
        <f>Koszorú!H17</f>
        <v>536336</v>
      </c>
      <c r="K16" s="65">
        <f t="shared" si="0"/>
        <v>587336</v>
      </c>
    </row>
    <row r="17" spans="1:12" ht="15" x14ac:dyDescent="0.25">
      <c r="A17" s="4" t="s">
        <v>11</v>
      </c>
      <c r="B17" s="9" t="s">
        <v>36</v>
      </c>
      <c r="C17" s="9"/>
      <c r="D17" s="39">
        <f>Ligeti!B17</f>
        <v>0</v>
      </c>
      <c r="E17" s="39">
        <f>Ligeti!C17</f>
        <v>159419</v>
      </c>
      <c r="F17" s="39">
        <f>Ligeti!D17</f>
        <v>0</v>
      </c>
      <c r="G17" s="39">
        <f>Ligeti!E17</f>
        <v>685800</v>
      </c>
      <c r="H17" s="39">
        <f>Ligeti!F17</f>
        <v>-199</v>
      </c>
      <c r="I17" s="39">
        <f>Ligeti!G17</f>
        <v>0</v>
      </c>
      <c r="J17" s="61">
        <f>Ligeti!H17</f>
        <v>0</v>
      </c>
      <c r="K17" s="65">
        <f t="shared" si="0"/>
        <v>845020</v>
      </c>
      <c r="L17" s="1" t="s">
        <v>68</v>
      </c>
    </row>
    <row r="18" spans="1:12" ht="15" x14ac:dyDescent="0.25">
      <c r="A18" s="4" t="s">
        <v>12</v>
      </c>
      <c r="B18" s="9" t="s">
        <v>36</v>
      </c>
      <c r="C18" s="9"/>
      <c r="D18" s="39">
        <f>Kikelet!B17</f>
        <v>0</v>
      </c>
      <c r="E18" s="39">
        <f>Kikelet!C17</f>
        <v>191053</v>
      </c>
      <c r="F18" s="39">
        <f>Kikelet!D17</f>
        <v>176456</v>
      </c>
      <c r="G18" s="39">
        <f>Kikelet!E17</f>
        <v>0</v>
      </c>
      <c r="H18" s="39">
        <f>Kikelet!F17</f>
        <v>0</v>
      </c>
      <c r="I18" s="39">
        <f>Kikelet!G17</f>
        <v>0</v>
      </c>
      <c r="J18" s="61">
        <f>Kikelet!H17</f>
        <v>0</v>
      </c>
      <c r="K18" s="65">
        <f t="shared" si="0"/>
        <v>367509</v>
      </c>
      <c r="L18" s="1" t="s">
        <v>73</v>
      </c>
    </row>
    <row r="19" spans="1:12" ht="15" x14ac:dyDescent="0.25">
      <c r="A19" s="4" t="s">
        <v>13</v>
      </c>
      <c r="B19" s="9"/>
      <c r="C19" s="9" t="s">
        <v>36</v>
      </c>
      <c r="D19" s="39">
        <f>Nefelejcs!B17</f>
        <v>104195</v>
      </c>
      <c r="E19" s="39">
        <f>Nefelejcs!C17</f>
        <v>0</v>
      </c>
      <c r="F19" s="39">
        <f>Nefelejcs!D17</f>
        <v>0</v>
      </c>
      <c r="G19" s="39">
        <f>Nefelejcs!E17</f>
        <v>0</v>
      </c>
      <c r="H19" s="39">
        <f>Nefelejcs!F17</f>
        <v>0</v>
      </c>
      <c r="I19" s="39">
        <f>Nefelejcs!G17</f>
        <v>0</v>
      </c>
      <c r="J19" s="61">
        <f>Nefelejcs!H17</f>
        <v>533775</v>
      </c>
      <c r="K19" s="65">
        <f t="shared" si="0"/>
        <v>637970</v>
      </c>
    </row>
    <row r="20" spans="1:12" ht="15" x14ac:dyDescent="0.25">
      <c r="A20" s="4" t="s">
        <v>14</v>
      </c>
      <c r="B20" s="9"/>
      <c r="C20" s="9" t="s">
        <v>36</v>
      </c>
      <c r="D20" s="39">
        <f>Margaréta!B17</f>
        <v>309722</v>
      </c>
      <c r="E20" s="39">
        <f>Margaréta!C17</f>
        <v>0</v>
      </c>
      <c r="F20" s="39">
        <f>Margaréta!D17</f>
        <v>0</v>
      </c>
      <c r="G20" s="39">
        <f>Margaréta!E17</f>
        <v>0</v>
      </c>
      <c r="H20" s="39">
        <f>Margaréta!F17</f>
        <v>0</v>
      </c>
      <c r="I20" s="39">
        <f>Margaréta!G17</f>
        <v>0</v>
      </c>
      <c r="J20" s="61">
        <f>Margaréta!H17</f>
        <v>531649</v>
      </c>
      <c r="K20" s="65">
        <f t="shared" si="0"/>
        <v>841371</v>
      </c>
    </row>
    <row r="21" spans="1:12" ht="15" x14ac:dyDescent="0.25">
      <c r="A21" s="4" t="s">
        <v>15</v>
      </c>
      <c r="B21" s="9" t="s">
        <v>36</v>
      </c>
      <c r="C21" s="9"/>
      <c r="D21" s="39">
        <f>Százszorszép!B17</f>
        <v>0</v>
      </c>
      <c r="E21" s="39">
        <f>Százszorszép!C17</f>
        <v>135898</v>
      </c>
      <c r="F21" s="39">
        <f>Százszorszép!D17</f>
        <v>137160</v>
      </c>
      <c r="G21" s="39">
        <f>Százszorszép!E17</f>
        <v>304800</v>
      </c>
      <c r="H21" s="39">
        <f>Százszorszép!F17</f>
        <v>14450</v>
      </c>
      <c r="I21" s="39">
        <f>Százszorszép!G17</f>
        <v>0</v>
      </c>
      <c r="J21" s="61">
        <f>Százszorszép!H17</f>
        <v>0</v>
      </c>
      <c r="K21" s="65">
        <f t="shared" si="0"/>
        <v>592308</v>
      </c>
      <c r="L21" s="1" t="s">
        <v>75</v>
      </c>
    </row>
    <row r="22" spans="1:12" ht="15" x14ac:dyDescent="0.25">
      <c r="A22" s="7" t="s">
        <v>5</v>
      </c>
      <c r="B22" s="9" t="s">
        <v>36</v>
      </c>
      <c r="C22" s="9"/>
      <c r="D22" s="39">
        <f>Gyermekekháza!B17</f>
        <v>0</v>
      </c>
      <c r="E22" s="39">
        <f>Gyermekekháza!C17</f>
        <v>188596</v>
      </c>
      <c r="F22" s="39">
        <f>Gyermekekháza!D17</f>
        <v>186932</v>
      </c>
      <c r="G22" s="39">
        <f>Gyermekekháza!E17</f>
        <v>178033</v>
      </c>
      <c r="H22" s="39">
        <f>Gyermekekháza!F17</f>
        <v>76200</v>
      </c>
      <c r="I22" s="39">
        <f>Gyermekekháza!G17</f>
        <v>50800</v>
      </c>
      <c r="J22" s="61">
        <f>Gyermekekháza!H17</f>
        <v>0</v>
      </c>
      <c r="K22" s="65">
        <f t="shared" si="0"/>
        <v>680561</v>
      </c>
      <c r="L22" s="1" t="s">
        <v>80</v>
      </c>
    </row>
    <row r="23" spans="1:12" ht="15" x14ac:dyDescent="0.25">
      <c r="A23" s="4" t="s">
        <v>27</v>
      </c>
      <c r="B23" s="9"/>
      <c r="C23" s="9" t="s">
        <v>36</v>
      </c>
      <c r="D23" s="39">
        <f>Butyka!B17</f>
        <v>47116</v>
      </c>
      <c r="E23" s="39">
        <f>Butyka!C17</f>
        <v>0</v>
      </c>
      <c r="F23" s="39">
        <f>Butyka!D17</f>
        <v>0</v>
      </c>
      <c r="G23" s="39">
        <f>Butyka!E17</f>
        <v>0</v>
      </c>
      <c r="H23" s="39">
        <f>Butyka!F17</f>
        <v>0</v>
      </c>
      <c r="I23" s="39">
        <f>Butyka!G17</f>
        <v>0</v>
      </c>
      <c r="J23" s="61">
        <f>Butyka!H17</f>
        <v>536230</v>
      </c>
      <c r="K23" s="65">
        <f t="shared" si="0"/>
        <v>583346</v>
      </c>
    </row>
    <row r="24" spans="1:12" ht="15" x14ac:dyDescent="0.25">
      <c r="A24" s="4" t="s">
        <v>28</v>
      </c>
      <c r="B24" s="9"/>
      <c r="C24" s="9" t="s">
        <v>36</v>
      </c>
      <c r="D24" s="39">
        <f>Rozsrét!B17</f>
        <v>49204</v>
      </c>
      <c r="E24" s="39">
        <f>Rozsrét!C17</f>
        <v>0</v>
      </c>
      <c r="F24" s="39">
        <f>Rozsrét!D17</f>
        <v>0</v>
      </c>
      <c r="G24" s="39">
        <f>Rozsrét!E17</f>
        <v>0</v>
      </c>
      <c r="H24" s="39">
        <f>Rozsrét!F17</f>
        <v>0</v>
      </c>
      <c r="I24" s="39">
        <f>Rozsrét!G17</f>
        <v>0</v>
      </c>
      <c r="J24" s="61">
        <f>Rozsrét!H17</f>
        <v>536230</v>
      </c>
      <c r="K24" s="65">
        <f t="shared" si="0"/>
        <v>585434</v>
      </c>
    </row>
    <row r="25" spans="1:12" ht="15" x14ac:dyDescent="0.25">
      <c r="A25" s="4" t="s">
        <v>29</v>
      </c>
      <c r="B25" s="9"/>
      <c r="C25" s="9" t="s">
        <v>36</v>
      </c>
      <c r="D25" s="39">
        <f>Kassa!B17</f>
        <v>228600</v>
      </c>
      <c r="E25" s="39">
        <f>Kassa!C17</f>
        <v>0</v>
      </c>
      <c r="F25" s="39">
        <f>Kassa!D17</f>
        <v>0</v>
      </c>
      <c r="G25" s="39">
        <f>Kassa!E17</f>
        <v>0</v>
      </c>
      <c r="H25" s="39">
        <f>Kassa!F17</f>
        <v>0</v>
      </c>
      <c r="I25" s="39">
        <f>Kassa!G17</f>
        <v>0</v>
      </c>
      <c r="J25" s="61">
        <f>Kassa!H17</f>
        <v>0</v>
      </c>
      <c r="K25" s="65">
        <f t="shared" si="0"/>
        <v>228600</v>
      </c>
      <c r="L25" s="1" t="s">
        <v>77</v>
      </c>
    </row>
    <row r="26" spans="1:12" ht="15" x14ac:dyDescent="0.25">
      <c r="A26" s="4" t="s">
        <v>30</v>
      </c>
      <c r="B26" s="9"/>
      <c r="C26" s="9" t="s">
        <v>36</v>
      </c>
      <c r="D26" s="39">
        <f>Manda!B17</f>
        <v>107950</v>
      </c>
      <c r="E26" s="39">
        <f>Manda!C17</f>
        <v>0</v>
      </c>
      <c r="F26" s="39">
        <f>Manda!D17</f>
        <v>0</v>
      </c>
      <c r="G26" s="39">
        <f>Manda!E17</f>
        <v>0</v>
      </c>
      <c r="H26" s="39">
        <f>Manda!F17</f>
        <v>0</v>
      </c>
      <c r="I26" s="39">
        <f>Manda!G17</f>
        <v>0</v>
      </c>
      <c r="J26" s="61">
        <f>Manda!H17</f>
        <v>0</v>
      </c>
      <c r="K26" s="65">
        <f t="shared" si="0"/>
        <v>107950</v>
      </c>
      <c r="L26" s="1" t="s">
        <v>78</v>
      </c>
    </row>
    <row r="27" spans="1:12" ht="15" x14ac:dyDescent="0.25">
      <c r="A27" s="4" t="s">
        <v>31</v>
      </c>
      <c r="B27" s="9"/>
      <c r="C27" s="9" t="s">
        <v>36</v>
      </c>
      <c r="D27" s="39">
        <f>Felsősima!B17</f>
        <v>127000</v>
      </c>
      <c r="E27" s="39">
        <f>Felsősima!C17</f>
        <v>0</v>
      </c>
      <c r="F27" s="39">
        <f>Felsősima!D17</f>
        <v>0</v>
      </c>
      <c r="G27" s="39">
        <f>Felsősima!E17</f>
        <v>0</v>
      </c>
      <c r="H27" s="39">
        <f>Felsősima!F17</f>
        <v>0</v>
      </c>
      <c r="I27" s="39">
        <f>Felsősima!G17</f>
        <v>0</v>
      </c>
      <c r="J27" s="61">
        <f>Felsősima!H17</f>
        <v>0</v>
      </c>
      <c r="K27" s="65">
        <f t="shared" si="0"/>
        <v>127000</v>
      </c>
      <c r="L27" s="1" t="s">
        <v>79</v>
      </c>
    </row>
    <row r="28" spans="1:12" ht="15" x14ac:dyDescent="0.25">
      <c r="A28" s="4" t="s">
        <v>6</v>
      </c>
      <c r="B28" s="9"/>
      <c r="C28" s="9" t="s">
        <v>36</v>
      </c>
      <c r="D28" s="39">
        <f>Virág!B17</f>
        <v>235596</v>
      </c>
      <c r="E28" s="39">
        <f>Virág!C17</f>
        <v>0</v>
      </c>
      <c r="F28" s="39">
        <f>Virág!D17</f>
        <v>0</v>
      </c>
      <c r="G28" s="39">
        <f>Virág!E17</f>
        <v>0</v>
      </c>
      <c r="H28" s="39">
        <f>Virág!F17</f>
        <v>0</v>
      </c>
      <c r="I28" s="39">
        <f>Virág!G17</f>
        <v>0</v>
      </c>
      <c r="J28" s="61">
        <f>Virág!H17</f>
        <v>533892</v>
      </c>
      <c r="K28" s="65">
        <f t="shared" si="0"/>
        <v>769488</v>
      </c>
    </row>
    <row r="29" spans="1:12" ht="15" x14ac:dyDescent="0.25">
      <c r="A29" s="4" t="s">
        <v>7</v>
      </c>
      <c r="B29" s="9"/>
      <c r="C29" s="9" t="s">
        <v>36</v>
      </c>
      <c r="D29" s="39">
        <f>Kincskereső!B17</f>
        <v>121181</v>
      </c>
      <c r="E29" s="39">
        <f>Kincskereső!C17</f>
        <v>0</v>
      </c>
      <c r="F29" s="39">
        <f>Kincskereső!D17</f>
        <v>0</v>
      </c>
      <c r="G29" s="39">
        <f>Kincskereső!E17</f>
        <v>0</v>
      </c>
      <c r="H29" s="39">
        <f>Kincskereső!F17</f>
        <v>0</v>
      </c>
      <c r="I29" s="39">
        <f>Kincskereső!G17</f>
        <v>0</v>
      </c>
      <c r="J29" s="61">
        <f>Kincskereső!H17</f>
        <v>0</v>
      </c>
      <c r="K29" s="65">
        <f t="shared" si="0"/>
        <v>121181</v>
      </c>
    </row>
    <row r="30" spans="1:12" ht="15" x14ac:dyDescent="0.25">
      <c r="A30" s="4" t="s">
        <v>8</v>
      </c>
      <c r="B30" s="9" t="s">
        <v>36</v>
      </c>
      <c r="C30" s="9"/>
      <c r="D30" s="39">
        <f>Csicsergő!B17</f>
        <v>0</v>
      </c>
      <c r="E30" s="39">
        <f>Csicsergő!C17</f>
        <v>211840</v>
      </c>
      <c r="F30" s="39">
        <f>Csicsergő!D17</f>
        <v>152400</v>
      </c>
      <c r="G30" s="39">
        <f>Csicsergő!E17</f>
        <v>893064</v>
      </c>
      <c r="H30" s="39">
        <f>Csicsergő!F17</f>
        <v>28910</v>
      </c>
      <c r="I30" s="39">
        <f>Csicsergő!G17</f>
        <v>0</v>
      </c>
      <c r="J30" s="61">
        <f>Csicsergő!H17</f>
        <v>0</v>
      </c>
      <c r="K30" s="65">
        <f t="shared" si="0"/>
        <v>1286214</v>
      </c>
    </row>
    <row r="31" spans="1:12" ht="15" x14ac:dyDescent="0.25">
      <c r="A31" s="4" t="s">
        <v>9</v>
      </c>
      <c r="B31" s="9"/>
      <c r="C31" s="9" t="s">
        <v>36</v>
      </c>
      <c r="D31" s="39">
        <f>Bóbita!B17</f>
        <v>0</v>
      </c>
      <c r="E31" s="39">
        <f>Bóbita!C17</f>
        <v>78671</v>
      </c>
      <c r="F31" s="39">
        <f>Bóbita!D17</f>
        <v>0</v>
      </c>
      <c r="G31" s="39">
        <f>Bóbita!E17</f>
        <v>0</v>
      </c>
      <c r="H31" s="39">
        <f>Bóbita!F17</f>
        <v>0</v>
      </c>
      <c r="I31" s="39">
        <f>Bóbita!G17</f>
        <v>0</v>
      </c>
      <c r="J31" s="61">
        <f>Bóbita!H17</f>
        <v>0</v>
      </c>
      <c r="K31" s="65">
        <f t="shared" si="0"/>
        <v>78671</v>
      </c>
      <c r="L31" s="1" t="s">
        <v>76</v>
      </c>
    </row>
    <row r="32" spans="1:12" ht="15" x14ac:dyDescent="0.25">
      <c r="A32" s="4" t="s">
        <v>32</v>
      </c>
      <c r="B32" s="9"/>
      <c r="C32" s="9" t="s">
        <v>36</v>
      </c>
      <c r="D32" s="39">
        <f>Pitypang!B17</f>
        <v>139414</v>
      </c>
      <c r="E32" s="39">
        <f>Pitypang!C17</f>
        <v>0</v>
      </c>
      <c r="F32" s="39">
        <f>Pitypang!D17</f>
        <v>0</v>
      </c>
      <c r="G32" s="39">
        <f>Pitypang!E17</f>
        <v>0</v>
      </c>
      <c r="H32" s="39">
        <f>Pitypang!F17</f>
        <v>0</v>
      </c>
      <c r="I32" s="39">
        <f>Pitypang!G17</f>
        <v>0</v>
      </c>
      <c r="J32" s="61">
        <f>Pitypang!H17</f>
        <v>0</v>
      </c>
      <c r="K32" s="65">
        <f t="shared" si="0"/>
        <v>139414</v>
      </c>
    </row>
    <row r="33" spans="1:12" ht="15" x14ac:dyDescent="0.25">
      <c r="A33" s="4" t="s">
        <v>33</v>
      </c>
      <c r="B33" s="9"/>
      <c r="C33" s="9" t="s">
        <v>36</v>
      </c>
      <c r="D33" s="39">
        <f>Manóvár!B17</f>
        <v>83814</v>
      </c>
      <c r="E33" s="39">
        <f>Manóvár!C17</f>
        <v>0</v>
      </c>
      <c r="F33" s="39">
        <f>Manóvár!D17</f>
        <v>0</v>
      </c>
      <c r="G33" s="39">
        <f>Manóvár!E17</f>
        <v>0</v>
      </c>
      <c r="H33" s="39">
        <f>Manóvár!F17</f>
        <v>0</v>
      </c>
      <c r="I33" s="39">
        <f>Manóvár!G17</f>
        <v>0</v>
      </c>
      <c r="J33" s="61">
        <f>Manóvár!H17</f>
        <v>532373</v>
      </c>
      <c r="K33" s="65">
        <f t="shared" si="0"/>
        <v>616187</v>
      </c>
    </row>
    <row r="34" spans="1:12" ht="15" x14ac:dyDescent="0.25">
      <c r="A34" s="7" t="s">
        <v>16</v>
      </c>
      <c r="B34" s="9" t="s">
        <v>36</v>
      </c>
      <c r="C34" s="9"/>
      <c r="D34" s="39">
        <f>Búzaszem!B17</f>
        <v>0</v>
      </c>
      <c r="E34" s="39">
        <f>Búzaszem!C17</f>
        <v>219703</v>
      </c>
      <c r="F34" s="39">
        <f>Búzaszem!D17</f>
        <v>0</v>
      </c>
      <c r="G34" s="39">
        <f>Búzaszem!E17</f>
        <v>617220</v>
      </c>
      <c r="H34" s="39">
        <f>Búzaszem!F17</f>
        <v>182990</v>
      </c>
      <c r="I34" s="39">
        <f>Búzaszem!G17</f>
        <v>63398</v>
      </c>
      <c r="J34" s="61">
        <f>Búzaszem!H17</f>
        <v>0</v>
      </c>
      <c r="K34" s="65">
        <f t="shared" si="0"/>
        <v>1083311</v>
      </c>
      <c r="L34" s="1" t="s">
        <v>81</v>
      </c>
    </row>
    <row r="35" spans="1:12" ht="15" x14ac:dyDescent="0.25">
      <c r="A35" s="4" t="s">
        <v>17</v>
      </c>
      <c r="B35" s="9" t="s">
        <v>36</v>
      </c>
      <c r="C35" s="9"/>
      <c r="D35" s="39">
        <f>Aranykörte!B17</f>
        <v>0</v>
      </c>
      <c r="E35" s="39">
        <f>Aranykörte!C17</f>
        <v>266429</v>
      </c>
      <c r="F35" s="39">
        <f>Aranykörte!D17</f>
        <v>175098</v>
      </c>
      <c r="G35" s="39">
        <f>Aranykörte!E17</f>
        <v>315000</v>
      </c>
      <c r="H35" s="39">
        <f>Aranykörte!F17</f>
        <v>182990</v>
      </c>
      <c r="I35" s="39">
        <f>Aranykörte!G17</f>
        <v>30236</v>
      </c>
      <c r="J35" s="61">
        <f>Aranykörte!H17</f>
        <v>0</v>
      </c>
      <c r="K35" s="65">
        <f t="shared" si="0"/>
        <v>969753</v>
      </c>
      <c r="L35" s="1" t="s">
        <v>83</v>
      </c>
    </row>
    <row r="36" spans="1:12" ht="15" x14ac:dyDescent="0.25">
      <c r="A36" s="4" t="s">
        <v>18</v>
      </c>
      <c r="B36" s="9" t="s">
        <v>36</v>
      </c>
      <c r="C36" s="9"/>
      <c r="D36" s="39">
        <f>Városmajori!B17</f>
        <v>0</v>
      </c>
      <c r="E36" s="39">
        <f>Városmajori!C17</f>
        <v>154593</v>
      </c>
      <c r="F36" s="39">
        <f>Városmajori!D17</f>
        <v>153200</v>
      </c>
      <c r="G36" s="39">
        <f>Városmajori!E17</f>
        <v>163307</v>
      </c>
      <c r="H36" s="39">
        <f>Városmajori!F17</f>
        <v>43380</v>
      </c>
      <c r="I36" s="39">
        <f>Városmajori!G17</f>
        <v>0</v>
      </c>
      <c r="J36" s="61">
        <f>Városmajori!H17</f>
        <v>0</v>
      </c>
      <c r="K36" s="65">
        <f t="shared" si="0"/>
        <v>514480</v>
      </c>
    </row>
    <row r="37" spans="1:12" ht="15" x14ac:dyDescent="0.25">
      <c r="A37" s="4" t="s">
        <v>19</v>
      </c>
      <c r="B37" s="9" t="s">
        <v>36</v>
      </c>
      <c r="C37" s="9"/>
      <c r="D37" s="39">
        <f>Gyermekkert!B17</f>
        <v>0</v>
      </c>
      <c r="E37" s="39">
        <f>Gyermekkert!C17</f>
        <v>110822</v>
      </c>
      <c r="F37" s="39">
        <f>Gyermekkert!D17</f>
        <v>109825</v>
      </c>
      <c r="G37" s="39">
        <f>Gyermekkert!E17</f>
        <v>124422</v>
      </c>
      <c r="H37" s="39">
        <f>Gyermekkert!F17</f>
        <v>43380</v>
      </c>
      <c r="I37" s="39">
        <f>Gyermekkert!G17</f>
        <v>0</v>
      </c>
      <c r="J37" s="61">
        <f>Gyermekkert!H17</f>
        <v>0</v>
      </c>
      <c r="K37" s="65">
        <f t="shared" si="0"/>
        <v>388449</v>
      </c>
    </row>
    <row r="38" spans="1:12" ht="15.75" thickBot="1" x14ac:dyDescent="0.3">
      <c r="A38" s="11" t="s">
        <v>35</v>
      </c>
      <c r="B38" s="12"/>
      <c r="C38" s="12" t="s">
        <v>36</v>
      </c>
      <c r="D38" s="49">
        <f>Benczúr!B17</f>
        <v>0</v>
      </c>
      <c r="E38" s="49">
        <f>Benczúr!C17</f>
        <v>88384</v>
      </c>
      <c r="F38" s="49">
        <f>Benczúr!D17</f>
        <v>0</v>
      </c>
      <c r="G38" s="49">
        <f>Benczúr!E17</f>
        <v>0</v>
      </c>
      <c r="H38" s="49">
        <f>Benczúr!F17</f>
        <v>0</v>
      </c>
      <c r="I38" s="49">
        <f>Benczúr!G17</f>
        <v>0</v>
      </c>
      <c r="J38" s="62">
        <f>Benczúr!H17</f>
        <v>0</v>
      </c>
      <c r="K38" s="66">
        <f t="shared" si="0"/>
        <v>88384</v>
      </c>
    </row>
    <row r="42" spans="1:12" x14ac:dyDescent="0.2">
      <c r="A42" s="1" t="s">
        <v>61</v>
      </c>
      <c r="G42" s="88" t="s">
        <v>62</v>
      </c>
      <c r="H42" s="88"/>
    </row>
    <row r="43" spans="1:12" x14ac:dyDescent="0.2">
      <c r="G43" s="88" t="s">
        <v>63</v>
      </c>
      <c r="H43" s="88"/>
    </row>
    <row r="46" spans="1:12" x14ac:dyDescent="0.2">
      <c r="G46" s="63"/>
      <c r="H46" s="63"/>
    </row>
    <row r="47" spans="1:12" x14ac:dyDescent="0.2">
      <c r="A47" s="95" t="s">
        <v>84</v>
      </c>
      <c r="G47" s="63"/>
      <c r="H47" s="63"/>
    </row>
  </sheetData>
  <mergeCells count="15">
    <mergeCell ref="G42:H42"/>
    <mergeCell ref="G43:H43"/>
    <mergeCell ref="H3:H4"/>
    <mergeCell ref="I3:I4"/>
    <mergeCell ref="D3:D4"/>
    <mergeCell ref="J3:J4"/>
    <mergeCell ref="K3:K4"/>
    <mergeCell ref="D2:K2"/>
    <mergeCell ref="A2:A4"/>
    <mergeCell ref="E3:E4"/>
    <mergeCell ref="F3:F4"/>
    <mergeCell ref="G3:G4"/>
    <mergeCell ref="B2:C2"/>
    <mergeCell ref="B3:B4"/>
    <mergeCell ref="C3:C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7" sqref="B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11041</v>
      </c>
      <c r="C5" s="3"/>
      <c r="D5" s="13"/>
      <c r="E5" s="21"/>
      <c r="F5" s="22"/>
      <c r="G5" s="23"/>
      <c r="H5" s="22"/>
    </row>
    <row r="6" spans="1:8" ht="15" x14ac:dyDescent="0.25">
      <c r="A6" s="4" t="s">
        <v>47</v>
      </c>
      <c r="B6" s="39">
        <v>9418</v>
      </c>
      <c r="C6" s="5"/>
      <c r="D6" s="14"/>
      <c r="E6" s="16"/>
      <c r="F6" s="17"/>
      <c r="G6" s="18"/>
      <c r="H6" s="17"/>
    </row>
    <row r="7" spans="1:8" ht="15" x14ac:dyDescent="0.25">
      <c r="A7" s="4" t="s">
        <v>48</v>
      </c>
      <c r="B7" s="39">
        <v>10028</v>
      </c>
      <c r="C7" s="5"/>
      <c r="D7" s="14"/>
      <c r="E7" s="16"/>
      <c r="F7" s="17"/>
      <c r="G7" s="18"/>
      <c r="H7" s="17"/>
    </row>
    <row r="8" spans="1:8" ht="15" x14ac:dyDescent="0.25">
      <c r="A8" s="4" t="s">
        <v>49</v>
      </c>
      <c r="B8" s="39">
        <v>8473</v>
      </c>
      <c r="C8" s="5"/>
      <c r="D8" s="14"/>
      <c r="E8" s="16"/>
      <c r="F8" s="17"/>
      <c r="G8" s="18"/>
      <c r="H8" s="17"/>
    </row>
    <row r="9" spans="1:8" ht="15" x14ac:dyDescent="0.25">
      <c r="A9" s="20" t="s">
        <v>50</v>
      </c>
      <c r="B9" s="39">
        <v>12276</v>
      </c>
      <c r="C9" s="5"/>
      <c r="D9" s="14"/>
      <c r="E9" s="16"/>
      <c r="F9" s="17"/>
      <c r="G9" s="18"/>
      <c r="H9" s="17"/>
    </row>
    <row r="10" spans="1:8" ht="15" x14ac:dyDescent="0.25">
      <c r="A10" s="4" t="s">
        <v>51</v>
      </c>
      <c r="B10" s="39">
        <v>8367</v>
      </c>
      <c r="C10" s="5"/>
      <c r="D10" s="14"/>
      <c r="E10" s="16"/>
      <c r="F10" s="17"/>
      <c r="G10" s="18"/>
      <c r="H10" s="17"/>
    </row>
    <row r="11" spans="1:8" ht="15" x14ac:dyDescent="0.25">
      <c r="A11" s="4" t="s">
        <v>52</v>
      </c>
      <c r="B11" s="39">
        <v>244</v>
      </c>
      <c r="C11" s="5"/>
      <c r="D11" s="14"/>
      <c r="E11" s="16"/>
      <c r="F11" s="17"/>
      <c r="G11" s="18"/>
      <c r="H11" s="17"/>
    </row>
    <row r="12" spans="1:8" ht="15" x14ac:dyDescent="0.25">
      <c r="A12" s="4" t="s">
        <v>53</v>
      </c>
      <c r="B12" s="39">
        <v>5578</v>
      </c>
      <c r="C12" s="5"/>
      <c r="D12" s="14"/>
      <c r="E12" s="16"/>
      <c r="F12" s="17"/>
      <c r="G12" s="18"/>
      <c r="H12" s="17"/>
    </row>
    <row r="13" spans="1:8" ht="15" x14ac:dyDescent="0.25">
      <c r="A13" s="20" t="s">
        <v>54</v>
      </c>
      <c r="B13" s="39">
        <v>10645</v>
      </c>
      <c r="C13" s="5"/>
      <c r="D13" s="15"/>
      <c r="E13" s="16"/>
      <c r="F13" s="17"/>
      <c r="G13" s="18"/>
      <c r="H13" s="17"/>
    </row>
    <row r="14" spans="1:8" ht="15" x14ac:dyDescent="0.25">
      <c r="A14" s="4" t="s">
        <v>55</v>
      </c>
      <c r="B14" s="39">
        <v>9670</v>
      </c>
      <c r="C14" s="6"/>
      <c r="D14" s="14"/>
      <c r="E14" s="16"/>
      <c r="F14" s="17"/>
      <c r="G14" s="18"/>
      <c r="H14" s="17"/>
    </row>
    <row r="15" spans="1:8" ht="15" x14ac:dyDescent="0.25">
      <c r="A15" s="4" t="s">
        <v>56</v>
      </c>
      <c r="B15" s="39">
        <v>10234</v>
      </c>
      <c r="C15" s="6"/>
      <c r="D15" s="14"/>
      <c r="E15" s="16"/>
      <c r="F15" s="17"/>
      <c r="G15" s="18"/>
      <c r="H15" s="17"/>
    </row>
    <row r="16" spans="1:8" ht="15.75" thickBot="1" x14ac:dyDescent="0.3">
      <c r="A16" s="24" t="s">
        <v>57</v>
      </c>
      <c r="B16" s="40">
        <v>8237</v>
      </c>
      <c r="C16" s="26"/>
      <c r="D16" s="27"/>
      <c r="E16" s="28"/>
      <c r="F16" s="29"/>
      <c r="G16" s="30"/>
      <c r="H16" s="29"/>
    </row>
    <row r="17" spans="1:8" ht="15.75" thickBot="1" x14ac:dyDescent="0.3">
      <c r="A17" s="31" t="s">
        <v>58</v>
      </c>
      <c r="B17" s="41">
        <f>SUM(B5:B16)</f>
        <v>104211</v>
      </c>
      <c r="C17" s="33"/>
      <c r="D17" s="34"/>
      <c r="E17" s="35"/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7" sqref="C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24924</v>
      </c>
      <c r="D5" s="43"/>
      <c r="E5" s="50">
        <v>54864</v>
      </c>
      <c r="F5" s="51">
        <v>5780</v>
      </c>
      <c r="G5" s="23"/>
      <c r="H5" s="22"/>
    </row>
    <row r="6" spans="1:8" ht="15" x14ac:dyDescent="0.25">
      <c r="A6" s="4" t="s">
        <v>47</v>
      </c>
      <c r="B6" s="9"/>
      <c r="C6" s="44">
        <v>23844</v>
      </c>
      <c r="D6" s="45"/>
      <c r="E6" s="46">
        <v>54864</v>
      </c>
      <c r="F6" s="47">
        <v>5780</v>
      </c>
      <c r="G6" s="18"/>
      <c r="H6" s="17"/>
    </row>
    <row r="7" spans="1:8" ht="15" x14ac:dyDescent="0.25">
      <c r="A7" s="4" t="s">
        <v>48</v>
      </c>
      <c r="B7" s="9"/>
      <c r="C7" s="44">
        <v>27144</v>
      </c>
      <c r="D7" s="45"/>
      <c r="E7" s="46">
        <v>54864</v>
      </c>
      <c r="F7" s="47">
        <v>5780</v>
      </c>
      <c r="G7" s="18"/>
      <c r="H7" s="17"/>
    </row>
    <row r="8" spans="1:8" ht="15" x14ac:dyDescent="0.25">
      <c r="A8" s="4" t="s">
        <v>49</v>
      </c>
      <c r="B8" s="9"/>
      <c r="C8" s="44">
        <v>20334</v>
      </c>
      <c r="D8" s="45"/>
      <c r="E8" s="46">
        <v>54864</v>
      </c>
      <c r="F8" s="47">
        <v>5780</v>
      </c>
      <c r="G8" s="18"/>
      <c r="H8" s="17"/>
    </row>
    <row r="9" spans="1:8" ht="15" x14ac:dyDescent="0.25">
      <c r="A9" s="20" t="s">
        <v>50</v>
      </c>
      <c r="B9" s="9"/>
      <c r="C9" s="44">
        <v>27845</v>
      </c>
      <c r="D9" s="45"/>
      <c r="E9" s="46">
        <v>54864</v>
      </c>
      <c r="F9" s="47">
        <v>5780</v>
      </c>
      <c r="G9" s="18"/>
      <c r="H9" s="17"/>
    </row>
    <row r="10" spans="1:8" ht="15" x14ac:dyDescent="0.25">
      <c r="A10" s="4" t="s">
        <v>51</v>
      </c>
      <c r="B10" s="9"/>
      <c r="C10" s="44">
        <v>17090</v>
      </c>
      <c r="D10" s="45"/>
      <c r="E10" s="46">
        <v>54864</v>
      </c>
      <c r="F10" s="47">
        <v>5780</v>
      </c>
      <c r="G10" s="18"/>
      <c r="H10" s="17"/>
    </row>
    <row r="11" spans="1:8" ht="15" x14ac:dyDescent="0.25">
      <c r="A11" s="4" t="s">
        <v>52</v>
      </c>
      <c r="B11" s="9"/>
      <c r="C11" s="44">
        <v>283</v>
      </c>
      <c r="D11" s="45"/>
      <c r="E11" s="46"/>
      <c r="F11" s="47"/>
      <c r="G11" s="18"/>
      <c r="H11" s="17"/>
    </row>
    <row r="12" spans="1:8" ht="15" x14ac:dyDescent="0.25">
      <c r="A12" s="4" t="s">
        <v>53</v>
      </c>
      <c r="B12" s="9"/>
      <c r="C12" s="44">
        <v>6736</v>
      </c>
      <c r="D12" s="45"/>
      <c r="E12" s="46"/>
      <c r="F12" s="47"/>
      <c r="G12" s="18"/>
      <c r="H12" s="17"/>
    </row>
    <row r="13" spans="1:8" ht="15" x14ac:dyDescent="0.25">
      <c r="A13" s="20" t="s">
        <v>54</v>
      </c>
      <c r="B13" s="9"/>
      <c r="C13" s="44">
        <v>23940</v>
      </c>
      <c r="D13" s="45"/>
      <c r="E13" s="46">
        <v>54864</v>
      </c>
      <c r="F13" s="47">
        <v>5780</v>
      </c>
      <c r="G13" s="18"/>
      <c r="H13" s="17"/>
    </row>
    <row r="14" spans="1:8" ht="15" x14ac:dyDescent="0.25">
      <c r="A14" s="4" t="s">
        <v>55</v>
      </c>
      <c r="B14" s="9"/>
      <c r="C14" s="44">
        <v>22442</v>
      </c>
      <c r="D14" s="45"/>
      <c r="E14" s="46">
        <v>54864</v>
      </c>
      <c r="F14" s="47">
        <v>5780</v>
      </c>
      <c r="G14" s="18"/>
      <c r="H14" s="17"/>
    </row>
    <row r="15" spans="1:8" ht="15" x14ac:dyDescent="0.25">
      <c r="A15" s="4" t="s">
        <v>56</v>
      </c>
      <c r="B15" s="9"/>
      <c r="C15" s="44">
        <v>23861</v>
      </c>
      <c r="D15" s="45"/>
      <c r="E15" s="46">
        <v>54864</v>
      </c>
      <c r="F15" s="47">
        <v>5780</v>
      </c>
      <c r="G15" s="18"/>
      <c r="H15" s="17"/>
    </row>
    <row r="16" spans="1:8" ht="15.75" thickBot="1" x14ac:dyDescent="0.3">
      <c r="A16" s="24" t="s">
        <v>57</v>
      </c>
      <c r="B16" s="25"/>
      <c r="C16" s="52">
        <v>18491</v>
      </c>
      <c r="D16" s="53"/>
      <c r="E16" s="54">
        <v>54864</v>
      </c>
      <c r="F16" s="55">
        <v>5780</v>
      </c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236934</v>
      </c>
      <c r="D17" s="56">
        <f t="shared" ref="D17:F17" si="0">SUM(D5:D16)</f>
        <v>0</v>
      </c>
      <c r="E17" s="56">
        <f t="shared" si="0"/>
        <v>548640</v>
      </c>
      <c r="F17" s="56">
        <f t="shared" si="0"/>
        <v>57800</v>
      </c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7" sqref="B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6721</v>
      </c>
      <c r="C5" s="42"/>
      <c r="D5" s="43"/>
      <c r="E5" s="50"/>
      <c r="F5" s="51"/>
      <c r="G5" s="58"/>
      <c r="H5" s="51">
        <v>49104</v>
      </c>
    </row>
    <row r="6" spans="1:8" ht="15" x14ac:dyDescent="0.25">
      <c r="A6" s="4" t="s">
        <v>47</v>
      </c>
      <c r="B6" s="39">
        <v>6523</v>
      </c>
      <c r="C6" s="44"/>
      <c r="D6" s="45"/>
      <c r="E6" s="46"/>
      <c r="F6" s="47"/>
      <c r="G6" s="48"/>
      <c r="H6" s="47">
        <v>49100</v>
      </c>
    </row>
    <row r="7" spans="1:8" ht="15" x14ac:dyDescent="0.25">
      <c r="A7" s="4" t="s">
        <v>48</v>
      </c>
      <c r="B7" s="39">
        <v>6568</v>
      </c>
      <c r="C7" s="44"/>
      <c r="D7" s="45"/>
      <c r="E7" s="46"/>
      <c r="F7" s="47"/>
      <c r="G7" s="48"/>
      <c r="H7" s="47">
        <v>49104</v>
      </c>
    </row>
    <row r="8" spans="1:8" ht="15" x14ac:dyDescent="0.25">
      <c r="A8" s="4" t="s">
        <v>49</v>
      </c>
      <c r="B8" s="39">
        <v>5387</v>
      </c>
      <c r="C8" s="44"/>
      <c r="D8" s="45"/>
      <c r="E8" s="46"/>
      <c r="F8" s="47"/>
      <c r="G8" s="48"/>
      <c r="H8" s="47">
        <v>46376</v>
      </c>
    </row>
    <row r="9" spans="1:8" ht="15" x14ac:dyDescent="0.25">
      <c r="A9" s="20" t="s">
        <v>50</v>
      </c>
      <c r="B9" s="39">
        <v>7681</v>
      </c>
      <c r="C9" s="44"/>
      <c r="D9" s="45"/>
      <c r="E9" s="46"/>
      <c r="F9" s="47"/>
      <c r="G9" s="48"/>
      <c r="H9" s="47">
        <v>49104</v>
      </c>
    </row>
    <row r="10" spans="1:8" ht="15" x14ac:dyDescent="0.25">
      <c r="A10" s="4" t="s">
        <v>51</v>
      </c>
      <c r="B10" s="39">
        <v>6187</v>
      </c>
      <c r="C10" s="44"/>
      <c r="D10" s="45"/>
      <c r="E10" s="46"/>
      <c r="F10" s="47"/>
      <c r="G10" s="48"/>
      <c r="H10" s="47">
        <v>46760</v>
      </c>
    </row>
    <row r="11" spans="1:8" ht="15" x14ac:dyDescent="0.25">
      <c r="A11" s="4" t="s">
        <v>52</v>
      </c>
      <c r="B11" s="39">
        <v>213</v>
      </c>
      <c r="C11" s="44"/>
      <c r="D11" s="45"/>
      <c r="E11" s="46"/>
      <c r="F11" s="47"/>
      <c r="G11" s="48"/>
      <c r="H11" s="47">
        <v>2338</v>
      </c>
    </row>
    <row r="12" spans="1:8" ht="15" x14ac:dyDescent="0.25">
      <c r="A12" s="4" t="s">
        <v>53</v>
      </c>
      <c r="B12" s="39">
        <v>3818</v>
      </c>
      <c r="C12" s="44"/>
      <c r="D12" s="45"/>
      <c r="E12" s="46"/>
      <c r="F12" s="47"/>
      <c r="G12" s="48"/>
      <c r="H12" s="47">
        <v>49105</v>
      </c>
    </row>
    <row r="13" spans="1:8" ht="15" x14ac:dyDescent="0.25">
      <c r="A13" s="20" t="s">
        <v>54</v>
      </c>
      <c r="B13" s="39">
        <v>6523</v>
      </c>
      <c r="C13" s="44"/>
      <c r="D13" s="45"/>
      <c r="E13" s="46"/>
      <c r="F13" s="47"/>
      <c r="G13" s="48"/>
      <c r="H13" s="47">
        <v>49098</v>
      </c>
    </row>
    <row r="14" spans="1:8" ht="15" x14ac:dyDescent="0.25">
      <c r="A14" s="4" t="s">
        <v>55</v>
      </c>
      <c r="B14" s="39">
        <v>6599</v>
      </c>
      <c r="C14" s="44"/>
      <c r="D14" s="45"/>
      <c r="E14" s="46"/>
      <c r="F14" s="47"/>
      <c r="G14" s="48"/>
      <c r="H14" s="47">
        <v>49098</v>
      </c>
    </row>
    <row r="15" spans="1:8" ht="15" x14ac:dyDescent="0.25">
      <c r="A15" s="4" t="s">
        <v>56</v>
      </c>
      <c r="B15" s="39">
        <v>5570</v>
      </c>
      <c r="C15" s="44"/>
      <c r="D15" s="45"/>
      <c r="E15" s="46"/>
      <c r="F15" s="47"/>
      <c r="G15" s="48"/>
      <c r="H15" s="47">
        <v>46760</v>
      </c>
    </row>
    <row r="16" spans="1:8" ht="15.75" thickBot="1" x14ac:dyDescent="0.3">
      <c r="A16" s="24" t="s">
        <v>57</v>
      </c>
      <c r="B16" s="40">
        <v>5098</v>
      </c>
      <c r="C16" s="52"/>
      <c r="D16" s="53"/>
      <c r="E16" s="54"/>
      <c r="F16" s="55"/>
      <c r="G16" s="59"/>
      <c r="H16" s="55">
        <v>41360</v>
      </c>
    </row>
    <row r="17" spans="1:8" ht="15.75" thickBot="1" x14ac:dyDescent="0.3">
      <c r="A17" s="31" t="s">
        <v>58</v>
      </c>
      <c r="B17" s="41">
        <f>SUM(B5:B16)</f>
        <v>66888</v>
      </c>
      <c r="C17" s="41">
        <f t="shared" ref="C17:H17" si="0">SUM(C5:C16)</f>
        <v>0</v>
      </c>
      <c r="D17" s="41">
        <f t="shared" si="0"/>
        <v>0</v>
      </c>
      <c r="E17" s="41">
        <f t="shared" si="0"/>
        <v>0</v>
      </c>
      <c r="F17" s="41">
        <f t="shared" si="0"/>
        <v>0</v>
      </c>
      <c r="G17" s="41">
        <f t="shared" si="0"/>
        <v>0</v>
      </c>
      <c r="H17" s="41">
        <f t="shared" si="0"/>
        <v>527307</v>
      </c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7" sqref="B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4823</v>
      </c>
      <c r="C5" s="42"/>
      <c r="D5" s="43"/>
      <c r="E5" s="50"/>
      <c r="F5" s="51"/>
      <c r="G5" s="58"/>
      <c r="H5" s="51">
        <v>46872</v>
      </c>
    </row>
    <row r="6" spans="1:8" ht="15" x14ac:dyDescent="0.25">
      <c r="A6" s="4" t="s">
        <v>47</v>
      </c>
      <c r="B6" s="39">
        <v>4526</v>
      </c>
      <c r="C6" s="44"/>
      <c r="D6" s="45"/>
      <c r="E6" s="46"/>
      <c r="F6" s="47"/>
      <c r="G6" s="48"/>
      <c r="H6" s="47">
        <v>49100</v>
      </c>
    </row>
    <row r="7" spans="1:8" ht="15" x14ac:dyDescent="0.25">
      <c r="A7" s="4" t="s">
        <v>48</v>
      </c>
      <c r="B7" s="39">
        <v>4991</v>
      </c>
      <c r="C7" s="44"/>
      <c r="D7" s="45"/>
      <c r="E7" s="46"/>
      <c r="F7" s="47"/>
      <c r="G7" s="48"/>
      <c r="H7" s="47">
        <v>49104</v>
      </c>
    </row>
    <row r="8" spans="1:8" ht="15" x14ac:dyDescent="0.25">
      <c r="A8" s="4" t="s">
        <v>49</v>
      </c>
      <c r="B8" s="39">
        <v>4282</v>
      </c>
      <c r="C8" s="44"/>
      <c r="D8" s="45"/>
      <c r="E8" s="46"/>
      <c r="F8" s="47"/>
      <c r="G8" s="48"/>
      <c r="H8" s="47">
        <v>49104</v>
      </c>
    </row>
    <row r="9" spans="1:8" ht="15" x14ac:dyDescent="0.25">
      <c r="A9" s="20" t="s">
        <v>50</v>
      </c>
      <c r="B9" s="39">
        <v>5593</v>
      </c>
      <c r="C9" s="44"/>
      <c r="D9" s="45"/>
      <c r="E9" s="46"/>
      <c r="F9" s="47"/>
      <c r="G9" s="48"/>
      <c r="H9" s="47">
        <v>49104</v>
      </c>
    </row>
    <row r="10" spans="1:8" ht="15" x14ac:dyDescent="0.25">
      <c r="A10" s="4" t="s">
        <v>51</v>
      </c>
      <c r="B10" s="39">
        <v>4290</v>
      </c>
      <c r="C10" s="44"/>
      <c r="D10" s="45"/>
      <c r="E10" s="46"/>
      <c r="F10" s="47"/>
      <c r="G10" s="48"/>
      <c r="H10" s="47">
        <v>49098</v>
      </c>
    </row>
    <row r="11" spans="1:8" ht="15" x14ac:dyDescent="0.25">
      <c r="A11" s="4" t="s">
        <v>52</v>
      </c>
      <c r="B11" s="39">
        <v>3391</v>
      </c>
      <c r="C11" s="44"/>
      <c r="D11" s="45"/>
      <c r="E11" s="46"/>
      <c r="F11" s="47"/>
      <c r="G11" s="48"/>
      <c r="H11" s="47">
        <v>46760</v>
      </c>
    </row>
    <row r="12" spans="1:8" ht="15" x14ac:dyDescent="0.25">
      <c r="A12" s="4" t="s">
        <v>53</v>
      </c>
      <c r="B12" s="39">
        <v>884</v>
      </c>
      <c r="C12" s="44"/>
      <c r="D12" s="45"/>
      <c r="E12" s="46"/>
      <c r="F12" s="47"/>
      <c r="G12" s="48"/>
      <c r="H12" s="47">
        <v>8540</v>
      </c>
    </row>
    <row r="13" spans="1:8" ht="15" x14ac:dyDescent="0.25">
      <c r="A13" s="20" t="s">
        <v>54</v>
      </c>
      <c r="B13" s="39">
        <v>5227</v>
      </c>
      <c r="C13" s="44"/>
      <c r="D13" s="45"/>
      <c r="E13" s="46"/>
      <c r="F13" s="47"/>
      <c r="G13" s="48"/>
      <c r="H13" s="47">
        <v>49098</v>
      </c>
    </row>
    <row r="14" spans="1:8" ht="15" x14ac:dyDescent="0.25">
      <c r="A14" s="4" t="s">
        <v>55</v>
      </c>
      <c r="B14" s="39">
        <v>4778</v>
      </c>
      <c r="C14" s="44"/>
      <c r="D14" s="45"/>
      <c r="E14" s="46"/>
      <c r="F14" s="47"/>
      <c r="G14" s="48"/>
      <c r="H14" s="47">
        <v>49098</v>
      </c>
    </row>
    <row r="15" spans="1:8" ht="15" x14ac:dyDescent="0.25">
      <c r="A15" s="4" t="s">
        <v>56</v>
      </c>
      <c r="B15" s="39">
        <v>4435</v>
      </c>
      <c r="C15" s="44"/>
      <c r="D15" s="45"/>
      <c r="E15" s="46"/>
      <c r="F15" s="47"/>
      <c r="G15" s="48"/>
      <c r="H15" s="47">
        <v>49098</v>
      </c>
    </row>
    <row r="16" spans="1:8" ht="15.75" thickBot="1" x14ac:dyDescent="0.3">
      <c r="A16" s="24" t="s">
        <v>57</v>
      </c>
      <c r="B16" s="40">
        <v>3780</v>
      </c>
      <c r="C16" s="52"/>
      <c r="D16" s="53"/>
      <c r="E16" s="54"/>
      <c r="F16" s="55"/>
      <c r="G16" s="59"/>
      <c r="H16" s="55">
        <v>41360</v>
      </c>
    </row>
    <row r="17" spans="1:8" ht="15.75" thickBot="1" x14ac:dyDescent="0.3">
      <c r="A17" s="31" t="s">
        <v>58</v>
      </c>
      <c r="B17" s="41">
        <f>SUM(B5:B16)</f>
        <v>51000</v>
      </c>
      <c r="C17" s="41">
        <f t="shared" ref="C17:H17" si="0">SUM(C5:C16)</f>
        <v>0</v>
      </c>
      <c r="D17" s="41">
        <f t="shared" si="0"/>
        <v>0</v>
      </c>
      <c r="E17" s="41">
        <f t="shared" si="0"/>
        <v>0</v>
      </c>
      <c r="F17" s="41">
        <f t="shared" si="0"/>
        <v>0</v>
      </c>
      <c r="G17" s="41">
        <f t="shared" si="0"/>
        <v>0</v>
      </c>
      <c r="H17" s="41">
        <f t="shared" si="0"/>
        <v>536336</v>
      </c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7" sqref="C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16576</v>
      </c>
      <c r="D5" s="43"/>
      <c r="E5" s="50">
        <v>68580</v>
      </c>
      <c r="F5" s="51">
        <v>10846</v>
      </c>
      <c r="G5" s="23"/>
      <c r="H5" s="22"/>
    </row>
    <row r="6" spans="1:8" ht="15" x14ac:dyDescent="0.25">
      <c r="A6" s="4" t="s">
        <v>47</v>
      </c>
      <c r="B6" s="9"/>
      <c r="C6" s="44">
        <v>14885</v>
      </c>
      <c r="D6" s="45"/>
      <c r="E6" s="46">
        <v>68580</v>
      </c>
      <c r="F6" s="47">
        <v>10846</v>
      </c>
      <c r="G6" s="18"/>
      <c r="H6" s="17"/>
    </row>
    <row r="7" spans="1:8" ht="15" x14ac:dyDescent="0.25">
      <c r="A7" s="4" t="s">
        <v>48</v>
      </c>
      <c r="B7" s="9"/>
      <c r="C7" s="44">
        <v>17549</v>
      </c>
      <c r="D7" s="45"/>
      <c r="E7" s="46">
        <v>68580</v>
      </c>
      <c r="F7" s="47">
        <v>10846</v>
      </c>
      <c r="G7" s="18"/>
      <c r="H7" s="17"/>
    </row>
    <row r="8" spans="1:8" ht="15" x14ac:dyDescent="0.25">
      <c r="A8" s="4" t="s">
        <v>49</v>
      </c>
      <c r="B8" s="9"/>
      <c r="C8" s="44">
        <v>14043</v>
      </c>
      <c r="D8" s="45"/>
      <c r="E8" s="46">
        <v>68580</v>
      </c>
      <c r="F8" s="47">
        <v>-32737</v>
      </c>
      <c r="G8" s="18"/>
      <c r="H8" s="17"/>
    </row>
    <row r="9" spans="1:8" ht="15" x14ac:dyDescent="0.25">
      <c r="A9" s="20" t="s">
        <v>50</v>
      </c>
      <c r="B9" s="9"/>
      <c r="C9" s="44">
        <v>18018</v>
      </c>
      <c r="D9" s="45"/>
      <c r="E9" s="46">
        <v>68580</v>
      </c>
      <c r="F9" s="47"/>
      <c r="G9" s="18"/>
      <c r="H9" s="17"/>
    </row>
    <row r="10" spans="1:8" ht="15" x14ac:dyDescent="0.25">
      <c r="A10" s="4" t="s">
        <v>51</v>
      </c>
      <c r="B10" s="9"/>
      <c r="C10" s="44">
        <v>8017</v>
      </c>
      <c r="D10" s="45"/>
      <c r="E10" s="46">
        <v>68580</v>
      </c>
      <c r="F10" s="47"/>
      <c r="G10" s="18"/>
      <c r="H10" s="17"/>
    </row>
    <row r="11" spans="1:8" ht="15" x14ac:dyDescent="0.25">
      <c r="A11" s="4" t="s">
        <v>52</v>
      </c>
      <c r="B11" s="9"/>
      <c r="C11" s="44">
        <v>9706</v>
      </c>
      <c r="D11" s="45"/>
      <c r="E11" s="46"/>
      <c r="F11" s="47"/>
      <c r="G11" s="18"/>
      <c r="H11" s="17"/>
    </row>
    <row r="12" spans="1:8" ht="15" x14ac:dyDescent="0.25">
      <c r="A12" s="4" t="s">
        <v>53</v>
      </c>
      <c r="B12" s="9"/>
      <c r="C12" s="44">
        <v>1588</v>
      </c>
      <c r="D12" s="45"/>
      <c r="E12" s="46"/>
      <c r="F12" s="47"/>
      <c r="G12" s="18"/>
      <c r="H12" s="17"/>
    </row>
    <row r="13" spans="1:8" ht="15" x14ac:dyDescent="0.25">
      <c r="A13" s="20" t="s">
        <v>54</v>
      </c>
      <c r="B13" s="9"/>
      <c r="C13" s="44">
        <v>15626</v>
      </c>
      <c r="D13" s="45"/>
      <c r="E13" s="46">
        <v>68580</v>
      </c>
      <c r="F13" s="47"/>
      <c r="G13" s="18"/>
      <c r="H13" s="17"/>
    </row>
    <row r="14" spans="1:8" ht="15" x14ac:dyDescent="0.25">
      <c r="A14" s="4" t="s">
        <v>55</v>
      </c>
      <c r="B14" s="9"/>
      <c r="C14" s="44">
        <v>15714</v>
      </c>
      <c r="D14" s="45"/>
      <c r="E14" s="46">
        <v>68580</v>
      </c>
      <c r="F14" s="47"/>
      <c r="G14" s="18"/>
      <c r="H14" s="17"/>
    </row>
    <row r="15" spans="1:8" ht="15" x14ac:dyDescent="0.25">
      <c r="A15" s="4" t="s">
        <v>56</v>
      </c>
      <c r="B15" s="9"/>
      <c r="C15" s="44">
        <v>15510</v>
      </c>
      <c r="D15" s="45"/>
      <c r="E15" s="46">
        <v>68580</v>
      </c>
      <c r="F15" s="47"/>
      <c r="G15" s="18"/>
      <c r="H15" s="17"/>
    </row>
    <row r="16" spans="1:8" ht="15.75" thickBot="1" x14ac:dyDescent="0.3">
      <c r="A16" s="24" t="s">
        <v>57</v>
      </c>
      <c r="B16" s="25"/>
      <c r="C16" s="52">
        <v>12187</v>
      </c>
      <c r="D16" s="53"/>
      <c r="E16" s="54">
        <v>68580</v>
      </c>
      <c r="F16" s="55"/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159419</v>
      </c>
      <c r="D17" s="56">
        <f t="shared" ref="D17:F17" si="0">SUM(D5:D16)</f>
        <v>0</v>
      </c>
      <c r="E17" s="56">
        <f t="shared" si="0"/>
        <v>685800</v>
      </c>
      <c r="F17" s="56">
        <f t="shared" si="0"/>
        <v>-199</v>
      </c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7" sqref="C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15030</v>
      </c>
      <c r="D5" s="43">
        <v>18240</v>
      </c>
      <c r="E5" s="21"/>
      <c r="F5" s="22"/>
      <c r="G5" s="23"/>
      <c r="H5" s="22"/>
    </row>
    <row r="6" spans="1:8" ht="15" x14ac:dyDescent="0.25">
      <c r="A6" s="4" t="s">
        <v>47</v>
      </c>
      <c r="B6" s="9"/>
      <c r="C6" s="44">
        <v>10756</v>
      </c>
      <c r="D6" s="45">
        <v>17665</v>
      </c>
      <c r="E6" s="16"/>
      <c r="F6" s="17"/>
      <c r="G6" s="18"/>
      <c r="H6" s="17"/>
    </row>
    <row r="7" spans="1:8" ht="15" x14ac:dyDescent="0.25">
      <c r="A7" s="4" t="s">
        <v>48</v>
      </c>
      <c r="B7" s="9"/>
      <c r="C7" s="44">
        <v>12181</v>
      </c>
      <c r="D7" s="45">
        <v>19569</v>
      </c>
      <c r="E7" s="16"/>
      <c r="F7" s="17"/>
      <c r="G7" s="18"/>
      <c r="H7" s="17"/>
    </row>
    <row r="8" spans="1:8" ht="15" x14ac:dyDescent="0.25">
      <c r="A8" s="4" t="s">
        <v>49</v>
      </c>
      <c r="B8" s="9"/>
      <c r="C8" s="44">
        <v>15743</v>
      </c>
      <c r="D8" s="45">
        <v>14813</v>
      </c>
      <c r="E8" s="16"/>
      <c r="F8" s="17"/>
      <c r="G8" s="18"/>
      <c r="H8" s="17"/>
    </row>
    <row r="9" spans="1:8" ht="15" x14ac:dyDescent="0.25">
      <c r="A9" s="20" t="s">
        <v>50</v>
      </c>
      <c r="B9" s="9"/>
      <c r="C9" s="44">
        <v>27142</v>
      </c>
      <c r="D9" s="45">
        <v>19147</v>
      </c>
      <c r="E9" s="16"/>
      <c r="F9" s="17"/>
      <c r="G9" s="18"/>
      <c r="H9" s="17"/>
    </row>
    <row r="10" spans="1:8" ht="15" x14ac:dyDescent="0.25">
      <c r="A10" s="4" t="s">
        <v>51</v>
      </c>
      <c r="B10" s="9"/>
      <c r="C10" s="44">
        <v>6481</v>
      </c>
      <c r="D10" s="45">
        <v>11530</v>
      </c>
      <c r="E10" s="16"/>
      <c r="F10" s="17"/>
      <c r="G10" s="18"/>
      <c r="H10" s="17"/>
    </row>
    <row r="11" spans="1:8" ht="15" x14ac:dyDescent="0.25">
      <c r="A11" s="4" t="s">
        <v>52</v>
      </c>
      <c r="B11" s="9"/>
      <c r="C11" s="44">
        <v>5768</v>
      </c>
      <c r="D11" s="45">
        <v>273</v>
      </c>
      <c r="E11" s="16"/>
      <c r="F11" s="17"/>
      <c r="G11" s="18"/>
      <c r="H11" s="17"/>
    </row>
    <row r="12" spans="1:8" ht="15" x14ac:dyDescent="0.25">
      <c r="A12" s="4" t="s">
        <v>53</v>
      </c>
      <c r="B12" s="9"/>
      <c r="C12" s="44">
        <v>12181</v>
      </c>
      <c r="D12" s="45">
        <v>5992</v>
      </c>
      <c r="E12" s="16"/>
      <c r="F12" s="17"/>
      <c r="G12" s="18"/>
      <c r="H12" s="17"/>
    </row>
    <row r="13" spans="1:8" ht="15" x14ac:dyDescent="0.25">
      <c r="A13" s="20" t="s">
        <v>54</v>
      </c>
      <c r="B13" s="9"/>
      <c r="C13" s="44">
        <v>11468</v>
      </c>
      <c r="D13" s="45">
        <v>19077</v>
      </c>
      <c r="E13" s="16"/>
      <c r="F13" s="17"/>
      <c r="G13" s="18"/>
      <c r="H13" s="17"/>
    </row>
    <row r="14" spans="1:8" ht="15" x14ac:dyDescent="0.25">
      <c r="A14" s="4" t="s">
        <v>55</v>
      </c>
      <c r="B14" s="9"/>
      <c r="C14" s="44">
        <v>22155</v>
      </c>
      <c r="D14" s="45">
        <v>18055</v>
      </c>
      <c r="E14" s="16"/>
      <c r="F14" s="17"/>
      <c r="G14" s="18"/>
      <c r="H14" s="17"/>
    </row>
    <row r="15" spans="1:8" ht="15" x14ac:dyDescent="0.25">
      <c r="A15" s="4" t="s">
        <v>56</v>
      </c>
      <c r="B15" s="9"/>
      <c r="C15" s="44">
        <v>17168</v>
      </c>
      <c r="D15" s="45">
        <v>18282</v>
      </c>
      <c r="E15" s="16"/>
      <c r="F15" s="17"/>
      <c r="G15" s="18"/>
      <c r="H15" s="17"/>
    </row>
    <row r="16" spans="1:8" ht="15.75" thickBot="1" x14ac:dyDescent="0.3">
      <c r="A16" s="24" t="s">
        <v>57</v>
      </c>
      <c r="B16" s="25"/>
      <c r="C16" s="52">
        <v>34980</v>
      </c>
      <c r="D16" s="53">
        <v>13813</v>
      </c>
      <c r="E16" s="28"/>
      <c r="F16" s="29"/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191053</v>
      </c>
      <c r="D17" s="56">
        <f>SUM(D5:D16)</f>
        <v>176456</v>
      </c>
      <c r="E17" s="35"/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7" sqref="B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11300</v>
      </c>
      <c r="C5" s="42"/>
      <c r="D5" s="43"/>
      <c r="E5" s="50"/>
      <c r="F5" s="51"/>
      <c r="G5" s="58"/>
      <c r="H5" s="51">
        <v>49104</v>
      </c>
    </row>
    <row r="6" spans="1:8" ht="15" x14ac:dyDescent="0.25">
      <c r="A6" s="4" t="s">
        <v>47</v>
      </c>
      <c r="B6" s="39">
        <v>9525</v>
      </c>
      <c r="C6" s="44"/>
      <c r="D6" s="45"/>
      <c r="E6" s="46"/>
      <c r="F6" s="47"/>
      <c r="G6" s="48"/>
      <c r="H6" s="47">
        <v>46645</v>
      </c>
    </row>
    <row r="7" spans="1:8" ht="15" x14ac:dyDescent="0.25">
      <c r="A7" s="4" t="s">
        <v>48</v>
      </c>
      <c r="B7" s="39">
        <v>11636</v>
      </c>
      <c r="C7" s="44"/>
      <c r="D7" s="45"/>
      <c r="E7" s="46"/>
      <c r="F7" s="47"/>
      <c r="G7" s="48"/>
      <c r="H7" s="47">
        <v>49104</v>
      </c>
    </row>
    <row r="8" spans="1:8" ht="15" x14ac:dyDescent="0.25">
      <c r="A8" s="4" t="s">
        <v>49</v>
      </c>
      <c r="B8" s="39">
        <v>8900</v>
      </c>
      <c r="C8" s="44"/>
      <c r="D8" s="45"/>
      <c r="E8" s="46"/>
      <c r="F8" s="47"/>
      <c r="G8" s="48"/>
      <c r="H8" s="47">
        <v>49104</v>
      </c>
    </row>
    <row r="9" spans="1:8" ht="15" x14ac:dyDescent="0.25">
      <c r="A9" s="20" t="s">
        <v>50</v>
      </c>
      <c r="B9" s="39">
        <v>12451</v>
      </c>
      <c r="C9" s="44"/>
      <c r="D9" s="45"/>
      <c r="E9" s="46"/>
      <c r="F9" s="47"/>
      <c r="G9" s="48"/>
      <c r="H9" s="47">
        <v>49104</v>
      </c>
    </row>
    <row r="10" spans="1:8" ht="15" x14ac:dyDescent="0.25">
      <c r="A10" s="4" t="s">
        <v>51</v>
      </c>
      <c r="B10" s="39">
        <v>8839</v>
      </c>
      <c r="C10" s="44"/>
      <c r="D10" s="45"/>
      <c r="E10" s="46"/>
      <c r="F10" s="47"/>
      <c r="G10" s="48"/>
      <c r="H10" s="47">
        <v>49098</v>
      </c>
    </row>
    <row r="11" spans="1:8" ht="15" x14ac:dyDescent="0.25">
      <c r="A11" s="4" t="s">
        <v>52</v>
      </c>
      <c r="B11" s="39">
        <v>3764</v>
      </c>
      <c r="C11" s="44"/>
      <c r="D11" s="45"/>
      <c r="E11" s="46"/>
      <c r="F11" s="47"/>
      <c r="G11" s="48"/>
      <c r="H11" s="47">
        <v>44422</v>
      </c>
    </row>
    <row r="12" spans="1:8" ht="15" x14ac:dyDescent="0.25">
      <c r="A12" s="4" t="s">
        <v>53</v>
      </c>
      <c r="B12" s="39">
        <v>640</v>
      </c>
      <c r="C12" s="44"/>
      <c r="D12" s="45"/>
      <c r="E12" s="46"/>
      <c r="F12" s="47"/>
      <c r="G12" s="48"/>
      <c r="H12" s="47">
        <v>8540</v>
      </c>
    </row>
    <row r="13" spans="1:8" ht="15" x14ac:dyDescent="0.25">
      <c r="A13" s="20" t="s">
        <v>54</v>
      </c>
      <c r="B13" s="39">
        <v>10157</v>
      </c>
      <c r="C13" s="44"/>
      <c r="D13" s="45"/>
      <c r="E13" s="46"/>
      <c r="F13" s="47"/>
      <c r="G13" s="48"/>
      <c r="H13" s="47">
        <v>49098</v>
      </c>
    </row>
    <row r="14" spans="1:8" ht="15" x14ac:dyDescent="0.25">
      <c r="A14" s="4" t="s">
        <v>55</v>
      </c>
      <c r="B14" s="39">
        <v>9746</v>
      </c>
      <c r="C14" s="44"/>
      <c r="D14" s="45"/>
      <c r="E14" s="46"/>
      <c r="F14" s="47"/>
      <c r="G14" s="48"/>
      <c r="H14" s="47">
        <v>49098</v>
      </c>
    </row>
    <row r="15" spans="1:8" ht="15" x14ac:dyDescent="0.25">
      <c r="A15" s="4" t="s">
        <v>56</v>
      </c>
      <c r="B15" s="39">
        <v>9510</v>
      </c>
      <c r="C15" s="44"/>
      <c r="D15" s="45"/>
      <c r="E15" s="46"/>
      <c r="F15" s="47"/>
      <c r="G15" s="48"/>
      <c r="H15" s="47">
        <v>49098</v>
      </c>
    </row>
    <row r="16" spans="1:8" ht="15.75" thickBot="1" x14ac:dyDescent="0.3">
      <c r="A16" s="24" t="s">
        <v>57</v>
      </c>
      <c r="B16" s="40">
        <v>7727</v>
      </c>
      <c r="C16" s="52"/>
      <c r="D16" s="53"/>
      <c r="E16" s="54"/>
      <c r="F16" s="55"/>
      <c r="G16" s="59"/>
      <c r="H16" s="55">
        <v>41360</v>
      </c>
    </row>
    <row r="17" spans="1:8" ht="15.75" thickBot="1" x14ac:dyDescent="0.3">
      <c r="A17" s="31" t="s">
        <v>58</v>
      </c>
      <c r="B17" s="41">
        <f>SUM(B5:B16)</f>
        <v>104195</v>
      </c>
      <c r="C17" s="41">
        <f t="shared" ref="C17:H17" si="0">SUM(C5:C16)</f>
        <v>0</v>
      </c>
      <c r="D17" s="41">
        <f t="shared" si="0"/>
        <v>0</v>
      </c>
      <c r="E17" s="41">
        <f t="shared" si="0"/>
        <v>0</v>
      </c>
      <c r="F17" s="41">
        <f t="shared" si="0"/>
        <v>0</v>
      </c>
      <c r="G17" s="41">
        <f t="shared" si="0"/>
        <v>0</v>
      </c>
      <c r="H17" s="41">
        <f t="shared" si="0"/>
        <v>533775</v>
      </c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7" sqref="B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32202</v>
      </c>
      <c r="C5" s="42"/>
      <c r="D5" s="43"/>
      <c r="E5" s="50"/>
      <c r="F5" s="51"/>
      <c r="G5" s="58"/>
      <c r="H5" s="51">
        <v>46872</v>
      </c>
    </row>
    <row r="6" spans="1:8" ht="15" x14ac:dyDescent="0.25">
      <c r="A6" s="4" t="s">
        <v>47</v>
      </c>
      <c r="B6" s="39">
        <v>28087</v>
      </c>
      <c r="C6" s="44"/>
      <c r="D6" s="45"/>
      <c r="E6" s="46"/>
      <c r="F6" s="47"/>
      <c r="G6" s="48"/>
      <c r="H6" s="47">
        <v>46645</v>
      </c>
    </row>
    <row r="7" spans="1:8" ht="15" x14ac:dyDescent="0.25">
      <c r="A7" s="4" t="s">
        <v>48</v>
      </c>
      <c r="B7" s="39">
        <v>34145</v>
      </c>
      <c r="C7" s="44"/>
      <c r="D7" s="45"/>
      <c r="E7" s="46"/>
      <c r="F7" s="47"/>
      <c r="G7" s="48"/>
      <c r="H7" s="47">
        <v>49104</v>
      </c>
    </row>
    <row r="8" spans="1:8" ht="15" x14ac:dyDescent="0.25">
      <c r="A8" s="4" t="s">
        <v>49</v>
      </c>
      <c r="B8" s="39">
        <v>25862</v>
      </c>
      <c r="C8" s="44"/>
      <c r="D8" s="45"/>
      <c r="E8" s="46"/>
      <c r="F8" s="47"/>
      <c r="G8" s="48"/>
      <c r="H8" s="47">
        <v>49104</v>
      </c>
    </row>
    <row r="9" spans="1:8" ht="15" x14ac:dyDescent="0.25">
      <c r="A9" s="20" t="s">
        <v>50</v>
      </c>
      <c r="B9" s="39">
        <v>33528</v>
      </c>
      <c r="C9" s="44"/>
      <c r="D9" s="45"/>
      <c r="E9" s="46"/>
      <c r="F9" s="47"/>
      <c r="G9" s="48"/>
      <c r="H9" s="47">
        <v>46872</v>
      </c>
    </row>
    <row r="10" spans="1:8" ht="15" x14ac:dyDescent="0.25">
      <c r="A10" s="4" t="s">
        <v>51</v>
      </c>
      <c r="B10" s="39">
        <v>24719</v>
      </c>
      <c r="C10" s="44"/>
      <c r="D10" s="45"/>
      <c r="E10" s="46"/>
      <c r="F10" s="47"/>
      <c r="G10" s="48"/>
      <c r="H10" s="47">
        <v>49098</v>
      </c>
    </row>
    <row r="11" spans="1:8" ht="15" x14ac:dyDescent="0.25">
      <c r="A11" s="4" t="s">
        <v>52</v>
      </c>
      <c r="B11" s="39">
        <v>15568</v>
      </c>
      <c r="C11" s="44"/>
      <c r="D11" s="45"/>
      <c r="E11" s="46"/>
      <c r="F11" s="47"/>
      <c r="G11" s="48"/>
      <c r="H11" s="47">
        <v>46760</v>
      </c>
    </row>
    <row r="12" spans="1:8" ht="15" x14ac:dyDescent="0.25">
      <c r="A12" s="4" t="s">
        <v>53</v>
      </c>
      <c r="B12" s="39">
        <v>2652</v>
      </c>
      <c r="C12" s="44"/>
      <c r="D12" s="45"/>
      <c r="E12" s="46"/>
      <c r="F12" s="47"/>
      <c r="G12" s="48"/>
      <c r="H12" s="47">
        <v>8540</v>
      </c>
    </row>
    <row r="13" spans="1:8" ht="15" x14ac:dyDescent="0.25">
      <c r="A13" s="20" t="s">
        <v>54</v>
      </c>
      <c r="B13" s="39">
        <v>30869</v>
      </c>
      <c r="C13" s="44"/>
      <c r="D13" s="45"/>
      <c r="E13" s="46"/>
      <c r="F13" s="47"/>
      <c r="G13" s="48"/>
      <c r="H13" s="47">
        <v>49098</v>
      </c>
    </row>
    <row r="14" spans="1:8" ht="15" x14ac:dyDescent="0.25">
      <c r="A14" s="4" t="s">
        <v>55</v>
      </c>
      <c r="B14" s="39">
        <v>30152</v>
      </c>
      <c r="C14" s="44"/>
      <c r="D14" s="45"/>
      <c r="E14" s="46"/>
      <c r="F14" s="47"/>
      <c r="G14" s="48"/>
      <c r="H14" s="47">
        <v>49098</v>
      </c>
    </row>
    <row r="15" spans="1:8" ht="15" x14ac:dyDescent="0.25">
      <c r="A15" s="4" t="s">
        <v>56</v>
      </c>
      <c r="B15" s="39">
        <v>30229</v>
      </c>
      <c r="C15" s="44"/>
      <c r="D15" s="45"/>
      <c r="E15" s="46"/>
      <c r="F15" s="47"/>
      <c r="G15" s="48"/>
      <c r="H15" s="47">
        <v>49098</v>
      </c>
    </row>
    <row r="16" spans="1:8" ht="15.75" thickBot="1" x14ac:dyDescent="0.3">
      <c r="A16" s="24" t="s">
        <v>57</v>
      </c>
      <c r="B16" s="40">
        <v>21709</v>
      </c>
      <c r="C16" s="52"/>
      <c r="D16" s="53"/>
      <c r="E16" s="54"/>
      <c r="F16" s="55"/>
      <c r="G16" s="59"/>
      <c r="H16" s="55">
        <v>41360</v>
      </c>
    </row>
    <row r="17" spans="1:8" ht="15.75" thickBot="1" x14ac:dyDescent="0.3">
      <c r="A17" s="31" t="s">
        <v>58</v>
      </c>
      <c r="B17" s="41">
        <f>SUM(B5:B16)</f>
        <v>309722</v>
      </c>
      <c r="C17" s="41">
        <f t="shared" ref="C17:H17" si="0">SUM(C5:C16)</f>
        <v>0</v>
      </c>
      <c r="D17" s="41">
        <f t="shared" si="0"/>
        <v>0</v>
      </c>
      <c r="E17" s="41">
        <f t="shared" si="0"/>
        <v>0</v>
      </c>
      <c r="F17" s="41">
        <f t="shared" si="0"/>
        <v>0</v>
      </c>
      <c r="G17" s="41">
        <f t="shared" si="0"/>
        <v>0</v>
      </c>
      <c r="H17" s="41">
        <f t="shared" si="0"/>
        <v>531649</v>
      </c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7" sqref="C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14011</v>
      </c>
      <c r="D5" s="43">
        <v>13716</v>
      </c>
      <c r="E5" s="50">
        <v>50800</v>
      </c>
      <c r="F5" s="51">
        <v>1445</v>
      </c>
      <c r="G5" s="23"/>
      <c r="H5" s="22"/>
    </row>
    <row r="6" spans="1:8" ht="15" x14ac:dyDescent="0.25">
      <c r="A6" s="4" t="s">
        <v>47</v>
      </c>
      <c r="B6" s="9"/>
      <c r="C6" s="44">
        <v>12993</v>
      </c>
      <c r="D6" s="45">
        <v>13716</v>
      </c>
      <c r="E6" s="46">
        <v>50800</v>
      </c>
      <c r="F6" s="47">
        <v>1445</v>
      </c>
      <c r="G6" s="18"/>
      <c r="H6" s="17"/>
    </row>
    <row r="7" spans="1:8" ht="15" x14ac:dyDescent="0.25">
      <c r="A7" s="4" t="s">
        <v>48</v>
      </c>
      <c r="B7" s="9"/>
      <c r="C7" s="44">
        <v>14293</v>
      </c>
      <c r="D7" s="45">
        <v>13716</v>
      </c>
      <c r="E7" s="46">
        <v>50800</v>
      </c>
      <c r="F7" s="47">
        <v>1445</v>
      </c>
      <c r="G7" s="18"/>
      <c r="H7" s="17"/>
    </row>
    <row r="8" spans="1:8" ht="15" x14ac:dyDescent="0.25">
      <c r="A8" s="4" t="s">
        <v>49</v>
      </c>
      <c r="B8" s="9"/>
      <c r="C8" s="44">
        <v>11896</v>
      </c>
      <c r="D8" s="45">
        <v>13716</v>
      </c>
      <c r="E8" s="46">
        <v>25400</v>
      </c>
      <c r="F8" s="47">
        <v>1445</v>
      </c>
      <c r="G8" s="18"/>
      <c r="H8" s="17"/>
    </row>
    <row r="9" spans="1:8" ht="15" x14ac:dyDescent="0.25">
      <c r="A9" s="20" t="s">
        <v>50</v>
      </c>
      <c r="B9" s="9"/>
      <c r="C9" s="44">
        <v>15994</v>
      </c>
      <c r="D9" s="45">
        <v>13716</v>
      </c>
      <c r="E9" s="46"/>
      <c r="F9" s="47">
        <v>1445</v>
      </c>
      <c r="G9" s="18"/>
      <c r="H9" s="17"/>
    </row>
    <row r="10" spans="1:8" ht="15" x14ac:dyDescent="0.25">
      <c r="A10" s="4" t="s">
        <v>51</v>
      </c>
      <c r="B10" s="9"/>
      <c r="C10" s="44">
        <v>10337</v>
      </c>
      <c r="D10" s="45">
        <v>13716</v>
      </c>
      <c r="E10" s="46"/>
      <c r="F10" s="47">
        <v>1445</v>
      </c>
      <c r="G10" s="18"/>
      <c r="H10" s="17"/>
    </row>
    <row r="11" spans="1:8" ht="15" x14ac:dyDescent="0.25">
      <c r="A11" s="4" t="s">
        <v>52</v>
      </c>
      <c r="B11" s="9"/>
      <c r="C11" s="44">
        <v>300</v>
      </c>
      <c r="D11" s="45"/>
      <c r="E11" s="46"/>
      <c r="F11" s="47"/>
      <c r="G11" s="18"/>
      <c r="H11" s="17"/>
    </row>
    <row r="12" spans="1:8" ht="15" x14ac:dyDescent="0.25">
      <c r="A12" s="4" t="s">
        <v>53</v>
      </c>
      <c r="B12" s="9"/>
      <c r="C12" s="44">
        <v>6618</v>
      </c>
      <c r="D12" s="45"/>
      <c r="E12" s="46"/>
      <c r="F12" s="47"/>
      <c r="G12" s="18"/>
      <c r="H12" s="17"/>
    </row>
    <row r="13" spans="1:8" ht="15" x14ac:dyDescent="0.25">
      <c r="A13" s="20" t="s">
        <v>54</v>
      </c>
      <c r="B13" s="9"/>
      <c r="C13" s="44">
        <v>13734</v>
      </c>
      <c r="D13" s="45">
        <v>13716</v>
      </c>
      <c r="E13" s="46"/>
      <c r="F13" s="47">
        <v>1445</v>
      </c>
      <c r="G13" s="18"/>
      <c r="H13" s="17"/>
    </row>
    <row r="14" spans="1:8" ht="15" x14ac:dyDescent="0.25">
      <c r="A14" s="4" t="s">
        <v>55</v>
      </c>
      <c r="B14" s="9"/>
      <c r="C14" s="44">
        <v>12224</v>
      </c>
      <c r="D14" s="45">
        <v>13716</v>
      </c>
      <c r="E14" s="46">
        <v>25400</v>
      </c>
      <c r="F14" s="47">
        <v>1445</v>
      </c>
      <c r="G14" s="18"/>
      <c r="H14" s="17"/>
    </row>
    <row r="15" spans="1:8" ht="15" x14ac:dyDescent="0.25">
      <c r="A15" s="4" t="s">
        <v>56</v>
      </c>
      <c r="B15" s="9"/>
      <c r="C15" s="44">
        <v>13699</v>
      </c>
      <c r="D15" s="45">
        <v>13716</v>
      </c>
      <c r="E15" s="46">
        <v>50800</v>
      </c>
      <c r="F15" s="47">
        <v>1445</v>
      </c>
      <c r="G15" s="18"/>
      <c r="H15" s="17"/>
    </row>
    <row r="16" spans="1:8" ht="15.75" thickBot="1" x14ac:dyDescent="0.3">
      <c r="A16" s="24" t="s">
        <v>57</v>
      </c>
      <c r="B16" s="25"/>
      <c r="C16" s="52">
        <v>9799</v>
      </c>
      <c r="D16" s="53">
        <v>13716</v>
      </c>
      <c r="E16" s="54">
        <v>50800</v>
      </c>
      <c r="F16" s="55">
        <v>1445</v>
      </c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135898</v>
      </c>
      <c r="D17" s="56">
        <f t="shared" ref="D17:F17" si="0">SUM(D5:D16)</f>
        <v>137160</v>
      </c>
      <c r="E17" s="56">
        <f t="shared" si="0"/>
        <v>304800</v>
      </c>
      <c r="F17" s="56">
        <f t="shared" si="0"/>
        <v>14450</v>
      </c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6" sqref="C16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20447</v>
      </c>
      <c r="D5" s="43">
        <v>20263</v>
      </c>
      <c r="E5" s="50">
        <v>19299</v>
      </c>
      <c r="F5" s="51">
        <v>7620</v>
      </c>
      <c r="G5" s="58">
        <v>5080</v>
      </c>
      <c r="H5" s="22"/>
    </row>
    <row r="6" spans="1:8" ht="15" x14ac:dyDescent="0.25">
      <c r="A6" s="4" t="s">
        <v>47</v>
      </c>
      <c r="B6" s="9"/>
      <c r="C6" s="44">
        <v>18468</v>
      </c>
      <c r="D6" s="45">
        <v>18331</v>
      </c>
      <c r="E6" s="46">
        <v>17459</v>
      </c>
      <c r="F6" s="47">
        <v>7620</v>
      </c>
      <c r="G6" s="48">
        <v>5080</v>
      </c>
      <c r="H6" s="17"/>
    </row>
    <row r="7" spans="1:8" ht="15" x14ac:dyDescent="0.25">
      <c r="A7" s="4" t="s">
        <v>48</v>
      </c>
      <c r="B7" s="9"/>
      <c r="C7" s="44">
        <v>20701</v>
      </c>
      <c r="D7" s="45">
        <v>20516</v>
      </c>
      <c r="E7" s="46">
        <v>19539</v>
      </c>
      <c r="F7" s="47">
        <v>7620</v>
      </c>
      <c r="G7" s="48">
        <v>5080</v>
      </c>
      <c r="H7" s="17"/>
    </row>
    <row r="8" spans="1:8" ht="15" x14ac:dyDescent="0.25">
      <c r="A8" s="4" t="s">
        <v>49</v>
      </c>
      <c r="B8" s="9"/>
      <c r="C8" s="44">
        <v>16135</v>
      </c>
      <c r="D8" s="45">
        <v>15991</v>
      </c>
      <c r="E8" s="46">
        <v>15229</v>
      </c>
      <c r="F8" s="47">
        <v>7620</v>
      </c>
      <c r="G8" s="48">
        <v>5080</v>
      </c>
      <c r="H8" s="17"/>
    </row>
    <row r="9" spans="1:8" ht="15" x14ac:dyDescent="0.25">
      <c r="A9" s="20" t="s">
        <v>50</v>
      </c>
      <c r="B9" s="9"/>
      <c r="C9" s="44">
        <v>21725</v>
      </c>
      <c r="D9" s="45">
        <v>21529</v>
      </c>
      <c r="E9" s="46">
        <v>20504</v>
      </c>
      <c r="F9" s="47">
        <v>7620</v>
      </c>
      <c r="G9" s="48">
        <v>5080</v>
      </c>
      <c r="H9" s="17"/>
    </row>
    <row r="10" spans="1:8" ht="15" x14ac:dyDescent="0.25">
      <c r="A10" s="4" t="s">
        <v>51</v>
      </c>
      <c r="B10" s="9"/>
      <c r="C10" s="44">
        <v>13338</v>
      </c>
      <c r="D10" s="45">
        <v>13218</v>
      </c>
      <c r="E10" s="46">
        <v>12588</v>
      </c>
      <c r="F10" s="47">
        <v>7620</v>
      </c>
      <c r="G10" s="48">
        <v>5080</v>
      </c>
      <c r="H10" s="17"/>
    </row>
    <row r="11" spans="1:8" ht="15" x14ac:dyDescent="0.25">
      <c r="A11" s="4" t="s">
        <v>52</v>
      </c>
      <c r="B11" s="9"/>
      <c r="C11" s="44">
        <v>447</v>
      </c>
      <c r="D11" s="45">
        <v>442</v>
      </c>
      <c r="E11" s="46">
        <v>422</v>
      </c>
      <c r="F11" s="47"/>
      <c r="G11" s="48"/>
      <c r="H11" s="17"/>
    </row>
    <row r="12" spans="1:8" ht="15" x14ac:dyDescent="0.25">
      <c r="A12" s="4" t="s">
        <v>53</v>
      </c>
      <c r="B12" s="9"/>
      <c r="C12" s="44">
        <v>8585</v>
      </c>
      <c r="D12" s="45">
        <v>8508</v>
      </c>
      <c r="E12" s="46">
        <v>8103</v>
      </c>
      <c r="F12" s="47"/>
      <c r="G12" s="48"/>
      <c r="H12" s="17"/>
    </row>
    <row r="13" spans="1:8" ht="15" x14ac:dyDescent="0.25">
      <c r="A13" s="20" t="s">
        <v>54</v>
      </c>
      <c r="B13" s="9"/>
      <c r="C13" s="44">
        <v>18327</v>
      </c>
      <c r="D13" s="45">
        <v>18164</v>
      </c>
      <c r="E13" s="46">
        <v>17299</v>
      </c>
      <c r="F13" s="47">
        <v>7620</v>
      </c>
      <c r="G13" s="48">
        <v>5080</v>
      </c>
      <c r="H13" s="17"/>
    </row>
    <row r="14" spans="1:8" ht="15" x14ac:dyDescent="0.25">
      <c r="A14" s="4" t="s">
        <v>55</v>
      </c>
      <c r="B14" s="9"/>
      <c r="C14" s="44">
        <v>18193</v>
      </c>
      <c r="D14" s="45">
        <v>18029</v>
      </c>
      <c r="E14" s="46">
        <v>17170</v>
      </c>
      <c r="F14" s="47">
        <v>7620</v>
      </c>
      <c r="G14" s="48">
        <v>5080</v>
      </c>
      <c r="H14" s="17"/>
    </row>
    <row r="15" spans="1:8" ht="15" x14ac:dyDescent="0.25">
      <c r="A15" s="4" t="s">
        <v>56</v>
      </c>
      <c r="B15" s="9"/>
      <c r="C15" s="44">
        <v>18666</v>
      </c>
      <c r="D15" s="45">
        <v>18499</v>
      </c>
      <c r="E15" s="46">
        <v>17619</v>
      </c>
      <c r="F15" s="47">
        <v>7620</v>
      </c>
      <c r="G15" s="48">
        <v>5080</v>
      </c>
      <c r="H15" s="17"/>
    </row>
    <row r="16" spans="1:8" ht="15.75" thickBot="1" x14ac:dyDescent="0.3">
      <c r="A16" s="24" t="s">
        <v>57</v>
      </c>
      <c r="B16" s="25"/>
      <c r="C16" s="52">
        <v>13564</v>
      </c>
      <c r="D16" s="53">
        <v>13442</v>
      </c>
      <c r="E16" s="54">
        <v>12802</v>
      </c>
      <c r="F16" s="55">
        <v>7620</v>
      </c>
      <c r="G16" s="59">
        <v>5080</v>
      </c>
      <c r="H16" s="29"/>
    </row>
    <row r="17" spans="1:8" ht="15.75" thickBot="1" x14ac:dyDescent="0.3">
      <c r="A17" s="31" t="s">
        <v>58</v>
      </c>
      <c r="B17" s="32"/>
      <c r="C17" s="56">
        <f>SUM(C5:C16)</f>
        <v>188596</v>
      </c>
      <c r="D17" s="56">
        <f t="shared" ref="D17:G17" si="0">SUM(D5:D16)</f>
        <v>186932</v>
      </c>
      <c r="E17" s="56">
        <f t="shared" si="0"/>
        <v>178033</v>
      </c>
      <c r="F17" s="56">
        <f t="shared" si="0"/>
        <v>76200</v>
      </c>
      <c r="G17" s="56">
        <f t="shared" si="0"/>
        <v>50800</v>
      </c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A20" sqref="A20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19312</v>
      </c>
      <c r="D5" s="43">
        <v>19138</v>
      </c>
      <c r="E5" s="50"/>
      <c r="F5" s="51">
        <v>7320</v>
      </c>
      <c r="G5" s="23"/>
      <c r="H5" s="22"/>
    </row>
    <row r="6" spans="1:8" ht="15" x14ac:dyDescent="0.25">
      <c r="A6" s="4" t="s">
        <v>47</v>
      </c>
      <c r="B6" s="9"/>
      <c r="C6" s="44">
        <v>17305</v>
      </c>
      <c r="D6" s="45">
        <v>17149</v>
      </c>
      <c r="E6" s="46"/>
      <c r="F6" s="47">
        <v>7320</v>
      </c>
      <c r="G6" s="18"/>
      <c r="H6" s="17"/>
    </row>
    <row r="7" spans="1:8" ht="15" x14ac:dyDescent="0.25">
      <c r="A7" s="4" t="s">
        <v>48</v>
      </c>
      <c r="B7" s="9"/>
      <c r="C7" s="44">
        <v>19644</v>
      </c>
      <c r="D7" s="45">
        <v>19468</v>
      </c>
      <c r="E7" s="46"/>
      <c r="F7" s="47">
        <v>7320</v>
      </c>
      <c r="G7" s="18"/>
      <c r="H7" s="17"/>
    </row>
    <row r="8" spans="1:8" ht="15" x14ac:dyDescent="0.25">
      <c r="A8" s="4" t="s">
        <v>49</v>
      </c>
      <c r="B8" s="9"/>
      <c r="C8" s="44">
        <v>14417</v>
      </c>
      <c r="D8" s="45">
        <v>14288</v>
      </c>
      <c r="E8" s="46"/>
      <c r="F8" s="47">
        <v>7320</v>
      </c>
      <c r="G8" s="18"/>
      <c r="H8" s="17"/>
    </row>
    <row r="9" spans="1:8" ht="15" x14ac:dyDescent="0.25">
      <c r="A9" s="20" t="s">
        <v>50</v>
      </c>
      <c r="B9" s="9"/>
      <c r="C9" s="44">
        <v>19921</v>
      </c>
      <c r="D9" s="45">
        <v>19742</v>
      </c>
      <c r="E9" s="46"/>
      <c r="F9" s="47">
        <v>7320</v>
      </c>
      <c r="G9" s="18"/>
      <c r="H9" s="17"/>
    </row>
    <row r="10" spans="1:8" ht="15" x14ac:dyDescent="0.25">
      <c r="A10" s="4" t="s">
        <v>51</v>
      </c>
      <c r="B10" s="9"/>
      <c r="C10" s="44">
        <v>14660</v>
      </c>
      <c r="D10" s="45">
        <v>14529</v>
      </c>
      <c r="E10" s="46"/>
      <c r="F10" s="47">
        <v>7320</v>
      </c>
      <c r="G10" s="18"/>
      <c r="H10" s="17"/>
    </row>
    <row r="11" spans="1:8" ht="15" x14ac:dyDescent="0.25">
      <c r="A11" s="4" t="s">
        <v>52</v>
      </c>
      <c r="B11" s="9"/>
      <c r="C11" s="44">
        <v>406</v>
      </c>
      <c r="D11" s="45">
        <v>404</v>
      </c>
      <c r="E11" s="46"/>
      <c r="F11" s="47"/>
      <c r="G11" s="18"/>
      <c r="H11" s="17"/>
    </row>
    <row r="12" spans="1:8" ht="15" x14ac:dyDescent="0.25">
      <c r="A12" s="4" t="s">
        <v>53</v>
      </c>
      <c r="B12" s="9"/>
      <c r="C12" s="44">
        <v>10715</v>
      </c>
      <c r="D12" s="45">
        <v>10618</v>
      </c>
      <c r="E12" s="46"/>
      <c r="F12" s="47"/>
      <c r="G12" s="18"/>
      <c r="H12" s="17"/>
    </row>
    <row r="13" spans="1:8" ht="15" x14ac:dyDescent="0.25">
      <c r="A13" s="20" t="s">
        <v>54</v>
      </c>
      <c r="B13" s="9"/>
      <c r="C13" s="44">
        <v>18746</v>
      </c>
      <c r="D13" s="45">
        <v>18578</v>
      </c>
      <c r="E13" s="46"/>
      <c r="F13" s="47">
        <v>7320</v>
      </c>
      <c r="G13" s="18"/>
      <c r="H13" s="17"/>
    </row>
    <row r="14" spans="1:8" ht="15" x14ac:dyDescent="0.25">
      <c r="A14" s="4" t="s">
        <v>55</v>
      </c>
      <c r="B14" s="9"/>
      <c r="C14" s="44">
        <v>17118</v>
      </c>
      <c r="D14" s="45">
        <v>16965</v>
      </c>
      <c r="E14" s="46"/>
      <c r="F14" s="47">
        <v>7320</v>
      </c>
      <c r="G14" s="18"/>
      <c r="H14" s="17"/>
    </row>
    <row r="15" spans="1:8" ht="15" x14ac:dyDescent="0.25">
      <c r="A15" s="4" t="s">
        <v>56</v>
      </c>
      <c r="B15" s="9"/>
      <c r="C15" s="44">
        <v>18147</v>
      </c>
      <c r="D15" s="45">
        <v>17984</v>
      </c>
      <c r="E15" s="46"/>
      <c r="F15" s="47">
        <v>7320</v>
      </c>
      <c r="G15" s="18"/>
      <c r="H15" s="17"/>
    </row>
    <row r="16" spans="1:8" ht="15.75" thickBot="1" x14ac:dyDescent="0.3">
      <c r="A16" s="24" t="s">
        <v>57</v>
      </c>
      <c r="B16" s="25"/>
      <c r="C16" s="52">
        <v>13937</v>
      </c>
      <c r="D16" s="53">
        <v>13811</v>
      </c>
      <c r="E16" s="54"/>
      <c r="F16" s="55">
        <v>7320</v>
      </c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184328</v>
      </c>
      <c r="D17" s="56">
        <f t="shared" ref="D17:F17" si="0">SUM(D5:D16)</f>
        <v>182674</v>
      </c>
      <c r="E17" s="56">
        <f t="shared" si="0"/>
        <v>0</v>
      </c>
      <c r="F17" s="56">
        <f t="shared" si="0"/>
        <v>73200</v>
      </c>
      <c r="G17" s="37"/>
      <c r="H17" s="36"/>
    </row>
  </sheetData>
  <mergeCells count="9">
    <mergeCell ref="G3:G4"/>
    <mergeCell ref="H3:H4"/>
    <mergeCell ref="A2:A4"/>
    <mergeCell ref="B2:H2"/>
    <mergeCell ref="B3:B4"/>
    <mergeCell ref="C3:C4"/>
    <mergeCell ref="D3:D4"/>
    <mergeCell ref="E3:E4"/>
    <mergeCell ref="F3:F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6" sqref="B16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4618</v>
      </c>
      <c r="C5" s="42"/>
      <c r="D5" s="43"/>
      <c r="E5" s="50"/>
      <c r="F5" s="51"/>
      <c r="G5" s="58"/>
      <c r="H5" s="51">
        <v>49104</v>
      </c>
    </row>
    <row r="6" spans="1:8" ht="15" x14ac:dyDescent="0.25">
      <c r="A6" s="4" t="s">
        <v>47</v>
      </c>
      <c r="B6" s="39">
        <v>4321</v>
      </c>
      <c r="C6" s="44"/>
      <c r="D6" s="45"/>
      <c r="E6" s="46"/>
      <c r="F6" s="47"/>
      <c r="G6" s="48"/>
      <c r="H6" s="47">
        <v>49100</v>
      </c>
    </row>
    <row r="7" spans="1:8" ht="15" x14ac:dyDescent="0.25">
      <c r="A7" s="4" t="s">
        <v>48</v>
      </c>
      <c r="B7" s="39">
        <v>4686</v>
      </c>
      <c r="C7" s="44"/>
      <c r="D7" s="45"/>
      <c r="E7" s="46"/>
      <c r="F7" s="47"/>
      <c r="G7" s="48"/>
      <c r="H7" s="47">
        <v>49104</v>
      </c>
    </row>
    <row r="8" spans="1:8" ht="15" x14ac:dyDescent="0.25">
      <c r="A8" s="4" t="s">
        <v>49</v>
      </c>
      <c r="B8" s="39">
        <v>3993</v>
      </c>
      <c r="C8" s="44"/>
      <c r="D8" s="45"/>
      <c r="E8" s="46"/>
      <c r="F8" s="47"/>
      <c r="G8" s="48"/>
      <c r="H8" s="47">
        <v>49104</v>
      </c>
    </row>
    <row r="9" spans="1:8" ht="15" x14ac:dyDescent="0.25">
      <c r="A9" s="20" t="s">
        <v>50</v>
      </c>
      <c r="B9" s="39">
        <v>4892</v>
      </c>
      <c r="C9" s="44"/>
      <c r="D9" s="45"/>
      <c r="E9" s="46"/>
      <c r="F9" s="47"/>
      <c r="G9" s="48"/>
      <c r="H9" s="47">
        <v>49104</v>
      </c>
    </row>
    <row r="10" spans="1:8" ht="15" x14ac:dyDescent="0.25">
      <c r="A10" s="4" t="s">
        <v>51</v>
      </c>
      <c r="B10" s="39">
        <v>4336</v>
      </c>
      <c r="C10" s="44"/>
      <c r="D10" s="45"/>
      <c r="E10" s="46"/>
      <c r="F10" s="47"/>
      <c r="G10" s="48"/>
      <c r="H10" s="47">
        <v>46760</v>
      </c>
    </row>
    <row r="11" spans="1:8" ht="15" x14ac:dyDescent="0.25">
      <c r="A11" s="4" t="s">
        <v>52</v>
      </c>
      <c r="B11" s="39">
        <v>2774</v>
      </c>
      <c r="C11" s="44"/>
      <c r="D11" s="45"/>
      <c r="E11" s="46"/>
      <c r="F11" s="47"/>
      <c r="G11" s="48"/>
      <c r="H11" s="47">
        <v>46760</v>
      </c>
    </row>
    <row r="12" spans="1:8" ht="15" x14ac:dyDescent="0.25">
      <c r="A12" s="4" t="s">
        <v>53</v>
      </c>
      <c r="B12" s="39">
        <v>518</v>
      </c>
      <c r="C12" s="44"/>
      <c r="D12" s="45"/>
      <c r="E12" s="46"/>
      <c r="F12" s="47"/>
      <c r="G12" s="48"/>
      <c r="H12" s="47">
        <v>8540</v>
      </c>
    </row>
    <row r="13" spans="1:8" ht="15" x14ac:dyDescent="0.25">
      <c r="A13" s="20" t="s">
        <v>54</v>
      </c>
      <c r="B13" s="39">
        <v>4580</v>
      </c>
      <c r="C13" s="44"/>
      <c r="D13" s="45"/>
      <c r="E13" s="46"/>
      <c r="F13" s="47"/>
      <c r="G13" s="48"/>
      <c r="H13" s="47">
        <v>49098</v>
      </c>
    </row>
    <row r="14" spans="1:8" ht="15" x14ac:dyDescent="0.25">
      <c r="A14" s="4" t="s">
        <v>55</v>
      </c>
      <c r="B14" s="39">
        <v>4740</v>
      </c>
      <c r="C14" s="44"/>
      <c r="D14" s="45"/>
      <c r="E14" s="46"/>
      <c r="F14" s="47"/>
      <c r="G14" s="48"/>
      <c r="H14" s="47">
        <v>49098</v>
      </c>
    </row>
    <row r="15" spans="1:8" ht="15" x14ac:dyDescent="0.25">
      <c r="A15" s="4" t="s">
        <v>56</v>
      </c>
      <c r="B15" s="39">
        <v>4625</v>
      </c>
      <c r="C15" s="44"/>
      <c r="D15" s="45"/>
      <c r="E15" s="46"/>
      <c r="F15" s="47"/>
      <c r="G15" s="48"/>
      <c r="H15" s="47">
        <v>49098</v>
      </c>
    </row>
    <row r="16" spans="1:8" ht="15.75" thickBot="1" x14ac:dyDescent="0.3">
      <c r="A16" s="24" t="s">
        <v>57</v>
      </c>
      <c r="B16" s="40">
        <v>3033</v>
      </c>
      <c r="C16" s="52"/>
      <c r="D16" s="53"/>
      <c r="E16" s="54"/>
      <c r="F16" s="55"/>
      <c r="G16" s="59"/>
      <c r="H16" s="55">
        <v>41360</v>
      </c>
    </row>
    <row r="17" spans="1:8" ht="15.75" thickBot="1" x14ac:dyDescent="0.3">
      <c r="A17" s="31" t="s">
        <v>58</v>
      </c>
      <c r="B17" s="41">
        <f>SUM(B5:B16)</f>
        <v>47116</v>
      </c>
      <c r="C17" s="41">
        <f t="shared" ref="C17:H17" si="0">SUM(C5:C16)</f>
        <v>0</v>
      </c>
      <c r="D17" s="41">
        <f t="shared" si="0"/>
        <v>0</v>
      </c>
      <c r="E17" s="41">
        <f t="shared" si="0"/>
        <v>0</v>
      </c>
      <c r="F17" s="41">
        <f t="shared" si="0"/>
        <v>0</v>
      </c>
      <c r="G17" s="41">
        <f t="shared" si="0"/>
        <v>0</v>
      </c>
      <c r="H17" s="41">
        <f t="shared" si="0"/>
        <v>536230</v>
      </c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6" sqref="B16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4359</v>
      </c>
      <c r="C5" s="42"/>
      <c r="D5" s="43"/>
      <c r="E5" s="50"/>
      <c r="F5" s="51"/>
      <c r="G5" s="58"/>
      <c r="H5" s="51">
        <v>49104</v>
      </c>
    </row>
    <row r="6" spans="1:8" ht="15" x14ac:dyDescent="0.25">
      <c r="A6" s="4" t="s">
        <v>47</v>
      </c>
      <c r="B6" s="39">
        <v>3490</v>
      </c>
      <c r="C6" s="44"/>
      <c r="D6" s="45"/>
      <c r="E6" s="46"/>
      <c r="F6" s="47"/>
      <c r="G6" s="48"/>
      <c r="H6" s="47">
        <v>49100</v>
      </c>
    </row>
    <row r="7" spans="1:8" ht="15" x14ac:dyDescent="0.25">
      <c r="A7" s="4" t="s">
        <v>48</v>
      </c>
      <c r="B7" s="39">
        <v>4916</v>
      </c>
      <c r="C7" s="44"/>
      <c r="D7" s="45"/>
      <c r="E7" s="46"/>
      <c r="F7" s="47"/>
      <c r="G7" s="48"/>
      <c r="H7" s="47">
        <v>49104</v>
      </c>
    </row>
    <row r="8" spans="1:8" ht="15" x14ac:dyDescent="0.25">
      <c r="A8" s="4" t="s">
        <v>49</v>
      </c>
      <c r="B8" s="39">
        <v>4473</v>
      </c>
      <c r="C8" s="44"/>
      <c r="D8" s="45"/>
      <c r="E8" s="46"/>
      <c r="F8" s="47"/>
      <c r="G8" s="48"/>
      <c r="H8" s="47">
        <v>49104</v>
      </c>
    </row>
    <row r="9" spans="1:8" ht="15" x14ac:dyDescent="0.25">
      <c r="A9" s="20" t="s">
        <v>50</v>
      </c>
      <c r="B9" s="39">
        <v>6012</v>
      </c>
      <c r="C9" s="44"/>
      <c r="D9" s="45"/>
      <c r="E9" s="46"/>
      <c r="F9" s="47"/>
      <c r="G9" s="48"/>
      <c r="H9" s="47">
        <v>49104</v>
      </c>
    </row>
    <row r="10" spans="1:8" ht="15" x14ac:dyDescent="0.25">
      <c r="A10" s="4" t="s">
        <v>51</v>
      </c>
      <c r="B10" s="39">
        <v>4420</v>
      </c>
      <c r="C10" s="44"/>
      <c r="D10" s="45"/>
      <c r="E10" s="46"/>
      <c r="F10" s="47"/>
      <c r="G10" s="48"/>
      <c r="H10" s="47">
        <v>46760</v>
      </c>
    </row>
    <row r="11" spans="1:8" ht="15" x14ac:dyDescent="0.25">
      <c r="A11" s="4" t="s">
        <v>52</v>
      </c>
      <c r="B11" s="39">
        <v>3033</v>
      </c>
      <c r="C11" s="44"/>
      <c r="D11" s="45"/>
      <c r="E11" s="46"/>
      <c r="F11" s="47"/>
      <c r="G11" s="48"/>
      <c r="H11" s="47">
        <v>46760</v>
      </c>
    </row>
    <row r="12" spans="1:8" ht="15" x14ac:dyDescent="0.25">
      <c r="A12" s="4" t="s">
        <v>53</v>
      </c>
      <c r="B12" s="39">
        <v>655</v>
      </c>
      <c r="C12" s="44"/>
      <c r="D12" s="45"/>
      <c r="E12" s="46"/>
      <c r="F12" s="47"/>
      <c r="G12" s="48"/>
      <c r="H12" s="47">
        <v>8540</v>
      </c>
    </row>
    <row r="13" spans="1:8" ht="15" x14ac:dyDescent="0.25">
      <c r="A13" s="20" t="s">
        <v>54</v>
      </c>
      <c r="B13" s="39">
        <v>4709</v>
      </c>
      <c r="C13" s="44"/>
      <c r="D13" s="45"/>
      <c r="E13" s="46"/>
      <c r="F13" s="47"/>
      <c r="G13" s="48"/>
      <c r="H13" s="47">
        <v>49098</v>
      </c>
    </row>
    <row r="14" spans="1:8" ht="15" x14ac:dyDescent="0.25">
      <c r="A14" s="4" t="s">
        <v>55</v>
      </c>
      <c r="B14" s="39">
        <v>4778</v>
      </c>
      <c r="C14" s="44"/>
      <c r="D14" s="45"/>
      <c r="E14" s="46"/>
      <c r="F14" s="47"/>
      <c r="G14" s="48"/>
      <c r="H14" s="47">
        <v>49098</v>
      </c>
    </row>
    <row r="15" spans="1:8" ht="15" x14ac:dyDescent="0.25">
      <c r="A15" s="4" t="s">
        <v>56</v>
      </c>
      <c r="B15" s="39">
        <v>4778</v>
      </c>
      <c r="C15" s="44"/>
      <c r="D15" s="45"/>
      <c r="E15" s="46"/>
      <c r="F15" s="47"/>
      <c r="G15" s="48"/>
      <c r="H15" s="47">
        <v>49098</v>
      </c>
    </row>
    <row r="16" spans="1:8" ht="15.75" thickBot="1" x14ac:dyDescent="0.3">
      <c r="A16" s="24" t="s">
        <v>57</v>
      </c>
      <c r="B16" s="40">
        <v>3581</v>
      </c>
      <c r="C16" s="52"/>
      <c r="D16" s="53"/>
      <c r="E16" s="54"/>
      <c r="F16" s="55"/>
      <c r="G16" s="59"/>
      <c r="H16" s="55">
        <v>41360</v>
      </c>
    </row>
    <row r="17" spans="1:8" ht="15.75" thickBot="1" x14ac:dyDescent="0.3">
      <c r="A17" s="31" t="s">
        <v>58</v>
      </c>
      <c r="B17" s="41">
        <f>SUM(B5:B16)</f>
        <v>49204</v>
      </c>
      <c r="C17" s="41">
        <f t="shared" ref="C17:H17" si="0">SUM(C5:C16)</f>
        <v>0</v>
      </c>
      <c r="D17" s="41">
        <f t="shared" si="0"/>
        <v>0</v>
      </c>
      <c r="E17" s="41">
        <f t="shared" si="0"/>
        <v>0</v>
      </c>
      <c r="F17" s="41">
        <f t="shared" si="0"/>
        <v>0</v>
      </c>
      <c r="G17" s="41">
        <f t="shared" si="0"/>
        <v>0</v>
      </c>
      <c r="H17" s="41">
        <f t="shared" si="0"/>
        <v>536230</v>
      </c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8" sqref="B18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22860</v>
      </c>
      <c r="C5" s="3"/>
      <c r="D5" s="13"/>
      <c r="E5" s="21"/>
      <c r="F5" s="22"/>
      <c r="G5" s="23"/>
      <c r="H5" s="22"/>
    </row>
    <row r="6" spans="1:8" ht="15" x14ac:dyDescent="0.25">
      <c r="A6" s="4" t="s">
        <v>47</v>
      </c>
      <c r="B6" s="39">
        <v>22860</v>
      </c>
      <c r="C6" s="5"/>
      <c r="D6" s="14"/>
      <c r="E6" s="16"/>
      <c r="F6" s="17"/>
      <c r="G6" s="18"/>
      <c r="H6" s="17"/>
    </row>
    <row r="7" spans="1:8" ht="15" x14ac:dyDescent="0.25">
      <c r="A7" s="4" t="s">
        <v>48</v>
      </c>
      <c r="B7" s="39">
        <v>22860</v>
      </c>
      <c r="C7" s="5"/>
      <c r="D7" s="14"/>
      <c r="E7" s="16"/>
      <c r="F7" s="17"/>
      <c r="G7" s="18"/>
      <c r="H7" s="17"/>
    </row>
    <row r="8" spans="1:8" ht="15" x14ac:dyDescent="0.25">
      <c r="A8" s="4" t="s">
        <v>49</v>
      </c>
      <c r="B8" s="39">
        <v>22860</v>
      </c>
      <c r="C8" s="5"/>
      <c r="D8" s="14"/>
      <c r="E8" s="16"/>
      <c r="F8" s="17"/>
      <c r="G8" s="18"/>
      <c r="H8" s="17"/>
    </row>
    <row r="9" spans="1:8" ht="15" x14ac:dyDescent="0.25">
      <c r="A9" s="20" t="s">
        <v>50</v>
      </c>
      <c r="B9" s="39">
        <v>22860</v>
      </c>
      <c r="C9" s="5"/>
      <c r="D9" s="14"/>
      <c r="E9" s="16"/>
      <c r="F9" s="17"/>
      <c r="G9" s="18"/>
      <c r="H9" s="17"/>
    </row>
    <row r="10" spans="1:8" ht="15" x14ac:dyDescent="0.25">
      <c r="A10" s="4" t="s">
        <v>51</v>
      </c>
      <c r="B10" s="39">
        <v>22860</v>
      </c>
      <c r="C10" s="5"/>
      <c r="D10" s="14"/>
      <c r="E10" s="16"/>
      <c r="F10" s="17"/>
      <c r="G10" s="18"/>
      <c r="H10" s="17"/>
    </row>
    <row r="11" spans="1:8" ht="15" x14ac:dyDescent="0.25">
      <c r="A11" s="4" t="s">
        <v>52</v>
      </c>
      <c r="B11" s="39"/>
      <c r="C11" s="5"/>
      <c r="D11" s="14"/>
      <c r="E11" s="16"/>
      <c r="F11" s="17"/>
      <c r="G11" s="18"/>
      <c r="H11" s="17"/>
    </row>
    <row r="12" spans="1:8" ht="15" x14ac:dyDescent="0.25">
      <c r="A12" s="4" t="s">
        <v>53</v>
      </c>
      <c r="B12" s="39"/>
      <c r="C12" s="5"/>
      <c r="D12" s="14"/>
      <c r="E12" s="16"/>
      <c r="F12" s="17"/>
      <c r="G12" s="18"/>
      <c r="H12" s="17"/>
    </row>
    <row r="13" spans="1:8" ht="15" x14ac:dyDescent="0.25">
      <c r="A13" s="20" t="s">
        <v>54</v>
      </c>
      <c r="B13" s="39">
        <v>22860</v>
      </c>
      <c r="C13" s="5"/>
      <c r="D13" s="15"/>
      <c r="E13" s="16"/>
      <c r="F13" s="17"/>
      <c r="G13" s="18"/>
      <c r="H13" s="17"/>
    </row>
    <row r="14" spans="1:8" ht="15" x14ac:dyDescent="0.25">
      <c r="A14" s="4" t="s">
        <v>55</v>
      </c>
      <c r="B14" s="39">
        <v>22860</v>
      </c>
      <c r="C14" s="6"/>
      <c r="D14" s="14"/>
      <c r="E14" s="16"/>
      <c r="F14" s="17"/>
      <c r="G14" s="18"/>
      <c r="H14" s="17"/>
    </row>
    <row r="15" spans="1:8" ht="15" x14ac:dyDescent="0.25">
      <c r="A15" s="4" t="s">
        <v>56</v>
      </c>
      <c r="B15" s="39">
        <v>22860</v>
      </c>
      <c r="C15" s="6"/>
      <c r="D15" s="14"/>
      <c r="E15" s="16"/>
      <c r="F15" s="17"/>
      <c r="G15" s="18"/>
      <c r="H15" s="17"/>
    </row>
    <row r="16" spans="1:8" ht="15.75" thickBot="1" x14ac:dyDescent="0.3">
      <c r="A16" s="24" t="s">
        <v>57</v>
      </c>
      <c r="B16" s="39">
        <v>22860</v>
      </c>
      <c r="C16" s="26"/>
      <c r="D16" s="27"/>
      <c r="E16" s="28"/>
      <c r="F16" s="29"/>
      <c r="G16" s="30"/>
      <c r="H16" s="29"/>
    </row>
    <row r="17" spans="1:8" ht="15.75" thickBot="1" x14ac:dyDescent="0.3">
      <c r="A17" s="31" t="s">
        <v>58</v>
      </c>
      <c r="B17" s="41">
        <f>SUM(B5:B16)</f>
        <v>228600</v>
      </c>
      <c r="C17" s="33"/>
      <c r="D17" s="34"/>
      <c r="E17" s="35"/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9" sqref="B19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10795</v>
      </c>
      <c r="C5" s="3"/>
      <c r="D5" s="13"/>
      <c r="E5" s="21"/>
      <c r="F5" s="22"/>
      <c r="G5" s="23"/>
      <c r="H5" s="22"/>
    </row>
    <row r="6" spans="1:8" ht="15" x14ac:dyDescent="0.25">
      <c r="A6" s="4" t="s">
        <v>47</v>
      </c>
      <c r="B6" s="39">
        <v>10795</v>
      </c>
      <c r="C6" s="5"/>
      <c r="D6" s="14"/>
      <c r="E6" s="16"/>
      <c r="F6" s="17"/>
      <c r="G6" s="18"/>
      <c r="H6" s="17"/>
    </row>
    <row r="7" spans="1:8" ht="15" x14ac:dyDescent="0.25">
      <c r="A7" s="4" t="s">
        <v>48</v>
      </c>
      <c r="B7" s="39">
        <v>10795</v>
      </c>
      <c r="C7" s="5"/>
      <c r="D7" s="14"/>
      <c r="E7" s="16"/>
      <c r="F7" s="17"/>
      <c r="G7" s="18"/>
      <c r="H7" s="17"/>
    </row>
    <row r="8" spans="1:8" ht="15" x14ac:dyDescent="0.25">
      <c r="A8" s="4" t="s">
        <v>49</v>
      </c>
      <c r="B8" s="39">
        <v>10795</v>
      </c>
      <c r="C8" s="5"/>
      <c r="D8" s="14"/>
      <c r="E8" s="16"/>
      <c r="F8" s="17"/>
      <c r="G8" s="18"/>
      <c r="H8" s="17"/>
    </row>
    <row r="9" spans="1:8" ht="15" x14ac:dyDescent="0.25">
      <c r="A9" s="20" t="s">
        <v>50</v>
      </c>
      <c r="B9" s="39">
        <v>10795</v>
      </c>
      <c r="C9" s="5"/>
      <c r="D9" s="14"/>
      <c r="E9" s="16"/>
      <c r="F9" s="17"/>
      <c r="G9" s="18"/>
      <c r="H9" s="17"/>
    </row>
    <row r="10" spans="1:8" ht="15" x14ac:dyDescent="0.25">
      <c r="A10" s="4" t="s">
        <v>51</v>
      </c>
      <c r="B10" s="39">
        <v>10795</v>
      </c>
      <c r="C10" s="5"/>
      <c r="D10" s="14"/>
      <c r="E10" s="16"/>
      <c r="F10" s="17"/>
      <c r="G10" s="18"/>
      <c r="H10" s="17"/>
    </row>
    <row r="11" spans="1:8" ht="15" x14ac:dyDescent="0.25">
      <c r="A11" s="4" t="s">
        <v>52</v>
      </c>
      <c r="B11" s="39"/>
      <c r="C11" s="5"/>
      <c r="D11" s="14"/>
      <c r="E11" s="16"/>
      <c r="F11" s="17"/>
      <c r="G11" s="18"/>
      <c r="H11" s="17"/>
    </row>
    <row r="12" spans="1:8" ht="15" x14ac:dyDescent="0.25">
      <c r="A12" s="4" t="s">
        <v>53</v>
      </c>
      <c r="B12" s="39"/>
      <c r="C12" s="5"/>
      <c r="D12" s="14"/>
      <c r="E12" s="16"/>
      <c r="F12" s="17"/>
      <c r="G12" s="18"/>
      <c r="H12" s="17"/>
    </row>
    <row r="13" spans="1:8" ht="15" x14ac:dyDescent="0.25">
      <c r="A13" s="20" t="s">
        <v>54</v>
      </c>
      <c r="B13" s="39">
        <v>10795</v>
      </c>
      <c r="C13" s="5"/>
      <c r="D13" s="15"/>
      <c r="E13" s="16"/>
      <c r="F13" s="17"/>
      <c r="G13" s="18"/>
      <c r="H13" s="17"/>
    </row>
    <row r="14" spans="1:8" ht="15" x14ac:dyDescent="0.25">
      <c r="A14" s="4" t="s">
        <v>55</v>
      </c>
      <c r="B14" s="39">
        <v>10795</v>
      </c>
      <c r="C14" s="6"/>
      <c r="D14" s="14"/>
      <c r="E14" s="16"/>
      <c r="F14" s="17"/>
      <c r="G14" s="18"/>
      <c r="H14" s="17"/>
    </row>
    <row r="15" spans="1:8" ht="15" x14ac:dyDescent="0.25">
      <c r="A15" s="4" t="s">
        <v>56</v>
      </c>
      <c r="B15" s="39">
        <v>10795</v>
      </c>
      <c r="C15" s="6"/>
      <c r="D15" s="14"/>
      <c r="E15" s="16"/>
      <c r="F15" s="17"/>
      <c r="G15" s="18"/>
      <c r="H15" s="17"/>
    </row>
    <row r="16" spans="1:8" ht="15.75" thickBot="1" x14ac:dyDescent="0.3">
      <c r="A16" s="24" t="s">
        <v>57</v>
      </c>
      <c r="B16" s="39">
        <v>10795</v>
      </c>
      <c r="C16" s="26"/>
      <c r="D16" s="27"/>
      <c r="E16" s="28"/>
      <c r="F16" s="29"/>
      <c r="G16" s="30"/>
      <c r="H16" s="29"/>
    </row>
    <row r="17" spans="1:8" ht="15.75" thickBot="1" x14ac:dyDescent="0.3">
      <c r="A17" s="31" t="s">
        <v>58</v>
      </c>
      <c r="B17" s="41">
        <f>SUM(B5:B16)</f>
        <v>107950</v>
      </c>
      <c r="C17" s="33"/>
      <c r="D17" s="34"/>
      <c r="E17" s="35"/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9" sqref="B19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12700</v>
      </c>
      <c r="C5" s="3"/>
      <c r="D5" s="13"/>
      <c r="E5" s="21"/>
      <c r="F5" s="22"/>
      <c r="G5" s="23"/>
      <c r="H5" s="22"/>
    </row>
    <row r="6" spans="1:8" ht="15" x14ac:dyDescent="0.25">
      <c r="A6" s="4" t="s">
        <v>47</v>
      </c>
      <c r="B6" s="39">
        <v>12700</v>
      </c>
      <c r="C6" s="5"/>
      <c r="D6" s="14"/>
      <c r="E6" s="16"/>
      <c r="F6" s="17"/>
      <c r="G6" s="18"/>
      <c r="H6" s="17"/>
    </row>
    <row r="7" spans="1:8" ht="15" x14ac:dyDescent="0.25">
      <c r="A7" s="4" t="s">
        <v>48</v>
      </c>
      <c r="B7" s="39">
        <v>12700</v>
      </c>
      <c r="C7" s="5"/>
      <c r="D7" s="14"/>
      <c r="E7" s="16"/>
      <c r="F7" s="17"/>
      <c r="G7" s="18"/>
      <c r="H7" s="17"/>
    </row>
    <row r="8" spans="1:8" ht="15" x14ac:dyDescent="0.25">
      <c r="A8" s="4" t="s">
        <v>49</v>
      </c>
      <c r="B8" s="39">
        <v>12700</v>
      </c>
      <c r="C8" s="5"/>
      <c r="D8" s="14"/>
      <c r="E8" s="16"/>
      <c r="F8" s="17"/>
      <c r="G8" s="18"/>
      <c r="H8" s="17"/>
    </row>
    <row r="9" spans="1:8" ht="15" x14ac:dyDescent="0.25">
      <c r="A9" s="20" t="s">
        <v>50</v>
      </c>
      <c r="B9" s="39">
        <v>12700</v>
      </c>
      <c r="C9" s="5"/>
      <c r="D9" s="14"/>
      <c r="E9" s="16"/>
      <c r="F9" s="17"/>
      <c r="G9" s="18"/>
      <c r="H9" s="17"/>
    </row>
    <row r="10" spans="1:8" ht="15" x14ac:dyDescent="0.25">
      <c r="A10" s="4" t="s">
        <v>51</v>
      </c>
      <c r="B10" s="39">
        <v>12700</v>
      </c>
      <c r="C10" s="5"/>
      <c r="D10" s="14"/>
      <c r="E10" s="16"/>
      <c r="F10" s="17"/>
      <c r="G10" s="18"/>
      <c r="H10" s="17"/>
    </row>
    <row r="11" spans="1:8" ht="15" x14ac:dyDescent="0.25">
      <c r="A11" s="4" t="s">
        <v>52</v>
      </c>
      <c r="B11" s="39"/>
      <c r="C11" s="5"/>
      <c r="D11" s="14"/>
      <c r="E11" s="16"/>
      <c r="F11" s="17"/>
      <c r="G11" s="18"/>
      <c r="H11" s="17"/>
    </row>
    <row r="12" spans="1:8" ht="15" x14ac:dyDescent="0.25">
      <c r="A12" s="4" t="s">
        <v>53</v>
      </c>
      <c r="B12" s="39"/>
      <c r="C12" s="5"/>
      <c r="D12" s="14"/>
      <c r="E12" s="16"/>
      <c r="F12" s="17"/>
      <c r="G12" s="18"/>
      <c r="H12" s="17"/>
    </row>
    <row r="13" spans="1:8" ht="15" x14ac:dyDescent="0.25">
      <c r="A13" s="20" t="s">
        <v>54</v>
      </c>
      <c r="B13" s="39">
        <v>12700</v>
      </c>
      <c r="C13" s="5"/>
      <c r="D13" s="15"/>
      <c r="E13" s="16"/>
      <c r="F13" s="17"/>
      <c r="G13" s="18"/>
      <c r="H13" s="17"/>
    </row>
    <row r="14" spans="1:8" ht="15" x14ac:dyDescent="0.25">
      <c r="A14" s="4" t="s">
        <v>55</v>
      </c>
      <c r="B14" s="39">
        <v>12700</v>
      </c>
      <c r="C14" s="6"/>
      <c r="D14" s="14"/>
      <c r="E14" s="16"/>
      <c r="F14" s="17"/>
      <c r="G14" s="18"/>
      <c r="H14" s="17"/>
    </row>
    <row r="15" spans="1:8" ht="15" x14ac:dyDescent="0.25">
      <c r="A15" s="4" t="s">
        <v>56</v>
      </c>
      <c r="B15" s="39">
        <v>12700</v>
      </c>
      <c r="C15" s="6"/>
      <c r="D15" s="14"/>
      <c r="E15" s="16"/>
      <c r="F15" s="17"/>
      <c r="G15" s="18"/>
      <c r="H15" s="17"/>
    </row>
    <row r="16" spans="1:8" ht="15.75" thickBot="1" x14ac:dyDescent="0.3">
      <c r="A16" s="24" t="s">
        <v>57</v>
      </c>
      <c r="B16" s="39">
        <v>12700</v>
      </c>
      <c r="C16" s="26"/>
      <c r="D16" s="27"/>
      <c r="E16" s="28"/>
      <c r="F16" s="29"/>
      <c r="G16" s="30"/>
      <c r="H16" s="29"/>
    </row>
    <row r="17" spans="1:8" ht="15.75" thickBot="1" x14ac:dyDescent="0.3">
      <c r="A17" s="31" t="s">
        <v>58</v>
      </c>
      <c r="B17" s="41">
        <f>SUM(B5:B16)</f>
        <v>127000</v>
      </c>
      <c r="C17" s="33"/>
      <c r="D17" s="34"/>
      <c r="E17" s="35"/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6" sqref="B16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23211</v>
      </c>
      <c r="C5" s="42"/>
      <c r="D5" s="43"/>
      <c r="E5" s="50"/>
      <c r="F5" s="51"/>
      <c r="G5" s="58"/>
      <c r="H5" s="51">
        <v>49104</v>
      </c>
    </row>
    <row r="6" spans="1:8" ht="15" x14ac:dyDescent="0.25">
      <c r="A6" s="4" t="s">
        <v>47</v>
      </c>
      <c r="B6" s="39">
        <v>23477</v>
      </c>
      <c r="C6" s="44"/>
      <c r="D6" s="45"/>
      <c r="E6" s="46"/>
      <c r="F6" s="47"/>
      <c r="G6" s="48"/>
      <c r="H6" s="47">
        <v>49100</v>
      </c>
    </row>
    <row r="7" spans="1:8" ht="15" x14ac:dyDescent="0.25">
      <c r="A7" s="4" t="s">
        <v>48</v>
      </c>
      <c r="B7" s="39">
        <v>25999</v>
      </c>
      <c r="C7" s="44"/>
      <c r="D7" s="45"/>
      <c r="E7" s="46"/>
      <c r="F7" s="47"/>
      <c r="G7" s="48"/>
      <c r="H7" s="47">
        <v>49104</v>
      </c>
    </row>
    <row r="8" spans="1:8" ht="15" x14ac:dyDescent="0.25">
      <c r="A8" s="4" t="s">
        <v>49</v>
      </c>
      <c r="B8" s="39">
        <v>20178</v>
      </c>
      <c r="C8" s="44"/>
      <c r="D8" s="45"/>
      <c r="E8" s="46"/>
      <c r="F8" s="47"/>
      <c r="G8" s="48"/>
      <c r="H8" s="47">
        <v>49104</v>
      </c>
    </row>
    <row r="9" spans="1:8" ht="15" x14ac:dyDescent="0.25">
      <c r="A9" s="20" t="s">
        <v>50</v>
      </c>
      <c r="B9" s="39">
        <v>27234</v>
      </c>
      <c r="C9" s="44"/>
      <c r="D9" s="45"/>
      <c r="E9" s="46"/>
      <c r="F9" s="47"/>
      <c r="G9" s="48"/>
      <c r="H9" s="47">
        <v>49104</v>
      </c>
    </row>
    <row r="10" spans="1:8" ht="15" x14ac:dyDescent="0.25">
      <c r="A10" s="4" t="s">
        <v>51</v>
      </c>
      <c r="B10" s="39">
        <v>18052</v>
      </c>
      <c r="C10" s="44"/>
      <c r="D10" s="45"/>
      <c r="E10" s="46"/>
      <c r="F10" s="47"/>
      <c r="G10" s="48"/>
      <c r="H10" s="47">
        <v>46760</v>
      </c>
    </row>
    <row r="11" spans="1:8" ht="15" x14ac:dyDescent="0.25">
      <c r="A11" s="4" t="s">
        <v>52</v>
      </c>
      <c r="B11" s="39">
        <v>11354</v>
      </c>
      <c r="C11" s="44"/>
      <c r="D11" s="45"/>
      <c r="E11" s="46"/>
      <c r="F11" s="47"/>
      <c r="G11" s="48"/>
      <c r="H11" s="47">
        <v>46760</v>
      </c>
    </row>
    <row r="12" spans="1:8" ht="15" x14ac:dyDescent="0.25">
      <c r="A12" s="4" t="s">
        <v>53</v>
      </c>
      <c r="B12" s="39">
        <v>2294</v>
      </c>
      <c r="C12" s="44"/>
      <c r="D12" s="45"/>
      <c r="E12" s="46"/>
      <c r="F12" s="47"/>
      <c r="G12" s="48"/>
      <c r="H12" s="47">
        <v>8540</v>
      </c>
    </row>
    <row r="13" spans="1:8" ht="15" x14ac:dyDescent="0.25">
      <c r="A13" s="20" t="s">
        <v>54</v>
      </c>
      <c r="B13" s="39">
        <v>23561</v>
      </c>
      <c r="C13" s="44"/>
      <c r="D13" s="45"/>
      <c r="E13" s="46"/>
      <c r="F13" s="47"/>
      <c r="G13" s="48"/>
      <c r="H13" s="47">
        <v>49098</v>
      </c>
    </row>
    <row r="14" spans="1:8" ht="15" x14ac:dyDescent="0.25">
      <c r="A14" s="4" t="s">
        <v>55</v>
      </c>
      <c r="B14" s="39">
        <v>22136</v>
      </c>
      <c r="C14" s="44"/>
      <c r="D14" s="45"/>
      <c r="E14" s="46"/>
      <c r="F14" s="47"/>
      <c r="G14" s="48"/>
      <c r="H14" s="47">
        <v>49098</v>
      </c>
    </row>
    <row r="15" spans="1:8" ht="15" x14ac:dyDescent="0.25">
      <c r="A15" s="4" t="s">
        <v>56</v>
      </c>
      <c r="B15" s="39">
        <v>21382</v>
      </c>
      <c r="C15" s="44"/>
      <c r="D15" s="45"/>
      <c r="E15" s="46"/>
      <c r="F15" s="47"/>
      <c r="G15" s="48"/>
      <c r="H15" s="47">
        <v>46760</v>
      </c>
    </row>
    <row r="16" spans="1:8" ht="15.75" thickBot="1" x14ac:dyDescent="0.3">
      <c r="A16" s="24" t="s">
        <v>57</v>
      </c>
      <c r="B16" s="40">
        <v>16718</v>
      </c>
      <c r="C16" s="52"/>
      <c r="D16" s="53"/>
      <c r="E16" s="54"/>
      <c r="F16" s="55"/>
      <c r="G16" s="59"/>
      <c r="H16" s="55">
        <v>41360</v>
      </c>
    </row>
    <row r="17" spans="1:8" ht="15.75" thickBot="1" x14ac:dyDescent="0.3">
      <c r="A17" s="31" t="s">
        <v>58</v>
      </c>
      <c r="B17" s="41">
        <f>SUM(B5:B16)</f>
        <v>235596</v>
      </c>
      <c r="C17" s="41">
        <f t="shared" ref="C17:H17" si="0">SUM(C5:C16)</f>
        <v>0</v>
      </c>
      <c r="D17" s="41">
        <f t="shared" si="0"/>
        <v>0</v>
      </c>
      <c r="E17" s="41">
        <f t="shared" si="0"/>
        <v>0</v>
      </c>
      <c r="F17" s="41">
        <f t="shared" si="0"/>
        <v>0</v>
      </c>
      <c r="G17" s="41">
        <f t="shared" si="0"/>
        <v>0</v>
      </c>
      <c r="H17" s="41">
        <f t="shared" si="0"/>
        <v>533892</v>
      </c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6" sqref="B16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13038</v>
      </c>
      <c r="C5" s="3"/>
      <c r="D5" s="13"/>
      <c r="E5" s="21"/>
      <c r="F5" s="22"/>
      <c r="G5" s="23"/>
      <c r="H5" s="22"/>
    </row>
    <row r="6" spans="1:8" ht="15" x14ac:dyDescent="0.25">
      <c r="A6" s="4" t="s">
        <v>47</v>
      </c>
      <c r="B6" s="39">
        <v>11415</v>
      </c>
      <c r="C6" s="5"/>
      <c r="D6" s="14"/>
      <c r="E6" s="16"/>
      <c r="F6" s="17"/>
      <c r="G6" s="18"/>
      <c r="H6" s="17"/>
    </row>
    <row r="7" spans="1:8" ht="15" x14ac:dyDescent="0.25">
      <c r="A7" s="4" t="s">
        <v>48</v>
      </c>
      <c r="B7" s="39">
        <v>13579</v>
      </c>
      <c r="C7" s="5"/>
      <c r="D7" s="14"/>
      <c r="E7" s="16"/>
      <c r="F7" s="17"/>
      <c r="G7" s="18"/>
      <c r="H7" s="17"/>
    </row>
    <row r="8" spans="1:8" ht="15" x14ac:dyDescent="0.25">
      <c r="A8" s="4" t="s">
        <v>49</v>
      </c>
      <c r="B8" s="39">
        <v>10508</v>
      </c>
      <c r="C8" s="5"/>
      <c r="D8" s="14"/>
      <c r="E8" s="16"/>
      <c r="F8" s="17"/>
      <c r="G8" s="18"/>
      <c r="H8" s="17"/>
    </row>
    <row r="9" spans="1:8" ht="15" x14ac:dyDescent="0.25">
      <c r="A9" s="20" t="s">
        <v>50</v>
      </c>
      <c r="B9" s="39">
        <v>13838</v>
      </c>
      <c r="C9" s="5"/>
      <c r="D9" s="14"/>
      <c r="E9" s="16"/>
      <c r="F9" s="17"/>
      <c r="G9" s="18"/>
      <c r="H9" s="17"/>
    </row>
    <row r="10" spans="1:8" ht="15" x14ac:dyDescent="0.25">
      <c r="A10" s="4" t="s">
        <v>51</v>
      </c>
      <c r="B10" s="39">
        <v>9235</v>
      </c>
      <c r="C10" s="5"/>
      <c r="D10" s="14"/>
      <c r="E10" s="16"/>
      <c r="F10" s="17"/>
      <c r="G10" s="18"/>
      <c r="H10" s="17"/>
    </row>
    <row r="11" spans="1:8" ht="15" x14ac:dyDescent="0.25">
      <c r="A11" s="4" t="s">
        <v>52</v>
      </c>
      <c r="B11" s="39">
        <v>6759</v>
      </c>
      <c r="C11" s="5"/>
      <c r="D11" s="14"/>
      <c r="E11" s="16"/>
      <c r="F11" s="17"/>
      <c r="G11" s="18"/>
      <c r="H11" s="17"/>
    </row>
    <row r="12" spans="1:8" ht="15" x14ac:dyDescent="0.25">
      <c r="A12" s="4" t="s">
        <v>53</v>
      </c>
      <c r="B12" s="39">
        <v>1425</v>
      </c>
      <c r="C12" s="5"/>
      <c r="D12" s="14"/>
      <c r="E12" s="16"/>
      <c r="F12" s="17"/>
      <c r="G12" s="18"/>
      <c r="H12" s="17"/>
    </row>
    <row r="13" spans="1:8" ht="15" x14ac:dyDescent="0.25">
      <c r="A13" s="20" t="s">
        <v>54</v>
      </c>
      <c r="B13" s="39">
        <v>11224</v>
      </c>
      <c r="C13" s="5"/>
      <c r="D13" s="15"/>
      <c r="E13" s="16"/>
      <c r="F13" s="17"/>
      <c r="G13" s="18"/>
      <c r="H13" s="17"/>
    </row>
    <row r="14" spans="1:8" ht="15" x14ac:dyDescent="0.25">
      <c r="A14" s="4" t="s">
        <v>55</v>
      </c>
      <c r="B14" s="39">
        <v>11003</v>
      </c>
      <c r="C14" s="6"/>
      <c r="D14" s="14"/>
      <c r="E14" s="16"/>
      <c r="F14" s="17"/>
      <c r="G14" s="18"/>
      <c r="H14" s="17"/>
    </row>
    <row r="15" spans="1:8" ht="15" x14ac:dyDescent="0.25">
      <c r="A15" s="4" t="s">
        <v>56</v>
      </c>
      <c r="B15" s="39">
        <v>10912</v>
      </c>
      <c r="C15" s="6"/>
      <c r="D15" s="14"/>
      <c r="E15" s="16"/>
      <c r="F15" s="17"/>
      <c r="G15" s="18"/>
      <c r="H15" s="17"/>
    </row>
    <row r="16" spans="1:8" ht="15.75" thickBot="1" x14ac:dyDescent="0.3">
      <c r="A16" s="24" t="s">
        <v>57</v>
      </c>
      <c r="B16" s="40">
        <v>8245</v>
      </c>
      <c r="C16" s="26"/>
      <c r="D16" s="27"/>
      <c r="E16" s="28"/>
      <c r="F16" s="29"/>
      <c r="G16" s="30"/>
      <c r="H16" s="29"/>
    </row>
    <row r="17" spans="1:8" ht="15.75" thickBot="1" x14ac:dyDescent="0.3">
      <c r="A17" s="31" t="s">
        <v>58</v>
      </c>
      <c r="B17" s="41">
        <f>SUM(B5:B16)</f>
        <v>121181</v>
      </c>
      <c r="C17" s="33"/>
      <c r="D17" s="34"/>
      <c r="E17" s="35"/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E17" sqref="E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21184</v>
      </c>
      <c r="D5" s="43">
        <v>15240</v>
      </c>
      <c r="E5" s="50">
        <v>151892</v>
      </c>
      <c r="F5" s="51">
        <v>2891</v>
      </c>
      <c r="G5" s="23"/>
      <c r="H5" s="22"/>
    </row>
    <row r="6" spans="1:8" ht="15" x14ac:dyDescent="0.25">
      <c r="A6" s="4" t="s">
        <v>47</v>
      </c>
      <c r="B6" s="9"/>
      <c r="C6" s="44">
        <v>21184</v>
      </c>
      <c r="D6" s="45">
        <v>15240</v>
      </c>
      <c r="E6" s="46">
        <v>130556</v>
      </c>
      <c r="F6" s="47">
        <v>2891</v>
      </c>
      <c r="G6" s="18"/>
      <c r="H6" s="17"/>
    </row>
    <row r="7" spans="1:8" ht="15" x14ac:dyDescent="0.25">
      <c r="A7" s="4" t="s">
        <v>48</v>
      </c>
      <c r="B7" s="9"/>
      <c r="C7" s="44">
        <v>21184</v>
      </c>
      <c r="D7" s="45">
        <v>15240</v>
      </c>
      <c r="E7" s="46">
        <v>119888</v>
      </c>
      <c r="F7" s="47">
        <v>2891</v>
      </c>
      <c r="G7" s="18"/>
      <c r="H7" s="17"/>
    </row>
    <row r="8" spans="1:8" ht="15" x14ac:dyDescent="0.25">
      <c r="A8" s="4" t="s">
        <v>49</v>
      </c>
      <c r="B8" s="9"/>
      <c r="C8" s="44">
        <v>21184</v>
      </c>
      <c r="D8" s="45">
        <v>15240</v>
      </c>
      <c r="E8" s="46">
        <v>62230</v>
      </c>
      <c r="F8" s="47">
        <v>2891</v>
      </c>
      <c r="G8" s="18"/>
      <c r="H8" s="17"/>
    </row>
    <row r="9" spans="1:8" ht="15" x14ac:dyDescent="0.25">
      <c r="A9" s="20" t="s">
        <v>50</v>
      </c>
      <c r="B9" s="9"/>
      <c r="C9" s="44">
        <v>21184</v>
      </c>
      <c r="D9" s="45">
        <v>15240</v>
      </c>
      <c r="E9" s="46">
        <v>35052</v>
      </c>
      <c r="F9" s="47">
        <v>2891</v>
      </c>
      <c r="G9" s="18"/>
      <c r="H9" s="17"/>
    </row>
    <row r="10" spans="1:8" ht="15" x14ac:dyDescent="0.25">
      <c r="A10" s="4" t="s">
        <v>51</v>
      </c>
      <c r="B10" s="9"/>
      <c r="C10" s="44">
        <v>21184</v>
      </c>
      <c r="D10" s="45">
        <v>15240</v>
      </c>
      <c r="E10" s="46">
        <v>18288</v>
      </c>
      <c r="F10" s="47">
        <v>2891</v>
      </c>
      <c r="G10" s="18"/>
      <c r="H10" s="17"/>
    </row>
    <row r="11" spans="1:8" ht="15" x14ac:dyDescent="0.25">
      <c r="A11" s="4" t="s">
        <v>52</v>
      </c>
      <c r="B11" s="9"/>
      <c r="C11" s="44"/>
      <c r="D11" s="45"/>
      <c r="E11" s="46"/>
      <c r="F11" s="47"/>
      <c r="G11" s="18"/>
      <c r="H11" s="17"/>
    </row>
    <row r="12" spans="1:8" ht="15" x14ac:dyDescent="0.25">
      <c r="A12" s="4" t="s">
        <v>53</v>
      </c>
      <c r="B12" s="9"/>
      <c r="C12" s="44"/>
      <c r="D12" s="45"/>
      <c r="E12" s="46">
        <v>3048</v>
      </c>
      <c r="F12" s="47"/>
      <c r="G12" s="18"/>
      <c r="H12" s="17"/>
    </row>
    <row r="13" spans="1:8" ht="15" x14ac:dyDescent="0.25">
      <c r="A13" s="20" t="s">
        <v>54</v>
      </c>
      <c r="B13" s="9"/>
      <c r="C13" s="44">
        <v>21184</v>
      </c>
      <c r="D13" s="45">
        <v>15240</v>
      </c>
      <c r="E13" s="46">
        <v>37338</v>
      </c>
      <c r="F13" s="47">
        <v>2891</v>
      </c>
      <c r="G13" s="18"/>
      <c r="H13" s="17"/>
    </row>
    <row r="14" spans="1:8" ht="15" x14ac:dyDescent="0.25">
      <c r="A14" s="4" t="s">
        <v>55</v>
      </c>
      <c r="B14" s="9"/>
      <c r="C14" s="44">
        <v>21184</v>
      </c>
      <c r="D14" s="45">
        <v>15240</v>
      </c>
      <c r="E14" s="46">
        <v>96520</v>
      </c>
      <c r="F14" s="47">
        <v>2891</v>
      </c>
      <c r="G14" s="18"/>
      <c r="H14" s="17"/>
    </row>
    <row r="15" spans="1:8" ht="15" x14ac:dyDescent="0.25">
      <c r="A15" s="4" t="s">
        <v>56</v>
      </c>
      <c r="B15" s="9"/>
      <c r="C15" s="44">
        <v>21184</v>
      </c>
      <c r="D15" s="45">
        <v>15240</v>
      </c>
      <c r="E15" s="46">
        <v>125984</v>
      </c>
      <c r="F15" s="47">
        <v>2891</v>
      </c>
      <c r="G15" s="18"/>
      <c r="H15" s="17"/>
    </row>
    <row r="16" spans="1:8" ht="15.75" thickBot="1" x14ac:dyDescent="0.3">
      <c r="A16" s="24" t="s">
        <v>57</v>
      </c>
      <c r="B16" s="25"/>
      <c r="C16" s="44">
        <v>21184</v>
      </c>
      <c r="D16" s="45">
        <v>15240</v>
      </c>
      <c r="E16" s="54">
        <v>112268</v>
      </c>
      <c r="F16" s="47">
        <v>2891</v>
      </c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211840</v>
      </c>
      <c r="D17" s="56">
        <f t="shared" ref="D17:F17" si="0">SUM(D5:D16)</f>
        <v>152400</v>
      </c>
      <c r="E17" s="56">
        <f t="shared" si="0"/>
        <v>893064</v>
      </c>
      <c r="F17" s="56">
        <f t="shared" si="0"/>
        <v>28910</v>
      </c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7" sqref="C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7195</v>
      </c>
      <c r="D5" s="13"/>
      <c r="E5" s="21"/>
      <c r="F5" s="22"/>
      <c r="G5" s="23"/>
      <c r="H5" s="22"/>
    </row>
    <row r="6" spans="1:8" ht="15" x14ac:dyDescent="0.25">
      <c r="A6" s="4" t="s">
        <v>47</v>
      </c>
      <c r="B6" s="9"/>
      <c r="C6" s="44">
        <v>7132</v>
      </c>
      <c r="D6" s="14"/>
      <c r="E6" s="16"/>
      <c r="F6" s="17"/>
      <c r="G6" s="18"/>
      <c r="H6" s="17"/>
    </row>
    <row r="7" spans="1:8" ht="15" x14ac:dyDescent="0.25">
      <c r="A7" s="4" t="s">
        <v>48</v>
      </c>
      <c r="B7" s="9"/>
      <c r="C7" s="44">
        <v>8715</v>
      </c>
      <c r="D7" s="14"/>
      <c r="E7" s="16"/>
      <c r="F7" s="17"/>
      <c r="G7" s="18"/>
      <c r="H7" s="17"/>
    </row>
    <row r="8" spans="1:8" ht="15" x14ac:dyDescent="0.25">
      <c r="A8" s="4" t="s">
        <v>49</v>
      </c>
      <c r="B8" s="9"/>
      <c r="C8" s="44">
        <v>7047</v>
      </c>
      <c r="D8" s="14"/>
      <c r="E8" s="16"/>
      <c r="F8" s="17"/>
      <c r="G8" s="18"/>
      <c r="H8" s="17"/>
    </row>
    <row r="9" spans="1:8" ht="15" x14ac:dyDescent="0.25">
      <c r="A9" s="20" t="s">
        <v>50</v>
      </c>
      <c r="B9" s="9"/>
      <c r="C9" s="44">
        <v>9077</v>
      </c>
      <c r="D9" s="14"/>
      <c r="E9" s="16"/>
      <c r="F9" s="17"/>
      <c r="G9" s="18"/>
      <c r="H9" s="17"/>
    </row>
    <row r="10" spans="1:8" ht="15" x14ac:dyDescent="0.25">
      <c r="A10" s="4" t="s">
        <v>51</v>
      </c>
      <c r="B10" s="9"/>
      <c r="C10" s="44">
        <v>4143</v>
      </c>
      <c r="D10" s="14"/>
      <c r="E10" s="16"/>
      <c r="F10" s="17"/>
      <c r="G10" s="18"/>
      <c r="H10" s="17"/>
    </row>
    <row r="11" spans="1:8" ht="15" x14ac:dyDescent="0.25">
      <c r="A11" s="4" t="s">
        <v>52</v>
      </c>
      <c r="B11" s="9"/>
      <c r="C11" s="44">
        <v>4923</v>
      </c>
      <c r="D11" s="14"/>
      <c r="E11" s="16"/>
      <c r="F11" s="17"/>
      <c r="G11" s="18"/>
      <c r="H11" s="17"/>
    </row>
    <row r="12" spans="1:8" ht="15" x14ac:dyDescent="0.25">
      <c r="A12" s="4" t="s">
        <v>53</v>
      </c>
      <c r="B12" s="9"/>
      <c r="C12" s="44">
        <v>950</v>
      </c>
      <c r="D12" s="14"/>
      <c r="E12" s="16"/>
      <c r="F12" s="17"/>
      <c r="G12" s="18"/>
      <c r="H12" s="17"/>
    </row>
    <row r="13" spans="1:8" ht="15" x14ac:dyDescent="0.25">
      <c r="A13" s="20" t="s">
        <v>54</v>
      </c>
      <c r="B13" s="9"/>
      <c r="C13" s="44">
        <v>7940</v>
      </c>
      <c r="D13" s="15"/>
      <c r="E13" s="16"/>
      <c r="F13" s="17"/>
      <c r="G13" s="18"/>
      <c r="H13" s="17"/>
    </row>
    <row r="14" spans="1:8" ht="15" x14ac:dyDescent="0.25">
      <c r="A14" s="4" t="s">
        <v>55</v>
      </c>
      <c r="B14" s="9"/>
      <c r="C14" s="44">
        <v>7958</v>
      </c>
      <c r="D14" s="14"/>
      <c r="E14" s="16"/>
      <c r="F14" s="17"/>
      <c r="G14" s="18"/>
      <c r="H14" s="17"/>
    </row>
    <row r="15" spans="1:8" ht="15" x14ac:dyDescent="0.25">
      <c r="A15" s="4" t="s">
        <v>56</v>
      </c>
      <c r="B15" s="9"/>
      <c r="C15" s="44">
        <v>7866</v>
      </c>
      <c r="D15" s="14"/>
      <c r="E15" s="16"/>
      <c r="F15" s="17"/>
      <c r="G15" s="18"/>
      <c r="H15" s="17"/>
    </row>
    <row r="16" spans="1:8" ht="15.75" thickBot="1" x14ac:dyDescent="0.3">
      <c r="A16" s="24" t="s">
        <v>57</v>
      </c>
      <c r="B16" s="25"/>
      <c r="C16" s="52">
        <v>5725</v>
      </c>
      <c r="D16" s="27"/>
      <c r="E16" s="28"/>
      <c r="F16" s="29"/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78671</v>
      </c>
      <c r="D17" s="34"/>
      <c r="E17" s="35"/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6" sqref="B16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14143</v>
      </c>
      <c r="C5" s="3"/>
      <c r="D5" s="13"/>
      <c r="E5" s="21"/>
      <c r="F5" s="22"/>
      <c r="G5" s="23"/>
      <c r="H5" s="22"/>
    </row>
    <row r="6" spans="1:8" ht="15" x14ac:dyDescent="0.25">
      <c r="A6" s="4" t="s">
        <v>47</v>
      </c>
      <c r="B6" s="39">
        <v>13373</v>
      </c>
      <c r="C6" s="5"/>
      <c r="D6" s="14"/>
      <c r="E6" s="16"/>
      <c r="F6" s="17"/>
      <c r="G6" s="18"/>
      <c r="H6" s="17"/>
    </row>
    <row r="7" spans="1:8" ht="15" x14ac:dyDescent="0.25">
      <c r="A7" s="4" t="s">
        <v>48</v>
      </c>
      <c r="B7" s="39">
        <v>15194</v>
      </c>
      <c r="C7" s="5"/>
      <c r="D7" s="14"/>
      <c r="E7" s="16"/>
      <c r="F7" s="17"/>
      <c r="G7" s="18"/>
      <c r="H7" s="17"/>
    </row>
    <row r="8" spans="1:8" ht="15" x14ac:dyDescent="0.25">
      <c r="A8" s="4" t="s">
        <v>49</v>
      </c>
      <c r="B8" s="39">
        <v>10927</v>
      </c>
      <c r="C8" s="5"/>
      <c r="D8" s="14"/>
      <c r="E8" s="16"/>
      <c r="F8" s="17"/>
      <c r="G8" s="18"/>
      <c r="H8" s="17"/>
    </row>
    <row r="9" spans="1:8" ht="15" x14ac:dyDescent="0.25">
      <c r="A9" s="20" t="s">
        <v>50</v>
      </c>
      <c r="B9" s="39">
        <v>15057</v>
      </c>
      <c r="C9" s="5"/>
      <c r="D9" s="14"/>
      <c r="E9" s="16"/>
      <c r="F9" s="17"/>
      <c r="G9" s="18"/>
      <c r="H9" s="17"/>
    </row>
    <row r="10" spans="1:8" ht="15" x14ac:dyDescent="0.25">
      <c r="A10" s="4" t="s">
        <v>51</v>
      </c>
      <c r="B10" s="39">
        <v>10843</v>
      </c>
      <c r="C10" s="5"/>
      <c r="D10" s="14"/>
      <c r="E10" s="16"/>
      <c r="F10" s="17"/>
      <c r="G10" s="18"/>
      <c r="H10" s="17"/>
    </row>
    <row r="11" spans="1:8" ht="15" x14ac:dyDescent="0.25">
      <c r="A11" s="4" t="s">
        <v>52</v>
      </c>
      <c r="B11" s="39">
        <v>297</v>
      </c>
      <c r="C11" s="5"/>
      <c r="D11" s="14"/>
      <c r="E11" s="16"/>
      <c r="F11" s="17"/>
      <c r="G11" s="18"/>
      <c r="H11" s="17"/>
    </row>
    <row r="12" spans="1:8" ht="15" x14ac:dyDescent="0.25">
      <c r="A12" s="4" t="s">
        <v>53</v>
      </c>
      <c r="B12" s="39">
        <v>9921</v>
      </c>
      <c r="C12" s="5"/>
      <c r="D12" s="14"/>
      <c r="E12" s="16"/>
      <c r="F12" s="17"/>
      <c r="G12" s="18"/>
      <c r="H12" s="17"/>
    </row>
    <row r="13" spans="1:8" ht="15" x14ac:dyDescent="0.25">
      <c r="A13" s="20" t="s">
        <v>54</v>
      </c>
      <c r="B13" s="39">
        <v>13503</v>
      </c>
      <c r="C13" s="5"/>
      <c r="D13" s="15"/>
      <c r="E13" s="16"/>
      <c r="F13" s="17"/>
      <c r="G13" s="18"/>
      <c r="H13" s="17"/>
    </row>
    <row r="14" spans="1:8" ht="15" x14ac:dyDescent="0.25">
      <c r="A14" s="4" t="s">
        <v>55</v>
      </c>
      <c r="B14" s="39">
        <v>12710</v>
      </c>
      <c r="C14" s="6"/>
      <c r="D14" s="14"/>
      <c r="E14" s="16"/>
      <c r="F14" s="17"/>
      <c r="G14" s="18"/>
      <c r="H14" s="17"/>
    </row>
    <row r="15" spans="1:8" ht="15" x14ac:dyDescent="0.25">
      <c r="A15" s="4" t="s">
        <v>56</v>
      </c>
      <c r="B15" s="39">
        <v>13289</v>
      </c>
      <c r="C15" s="6"/>
      <c r="D15" s="14"/>
      <c r="E15" s="16"/>
      <c r="F15" s="17"/>
      <c r="G15" s="18"/>
      <c r="H15" s="17"/>
    </row>
    <row r="16" spans="1:8" ht="15.75" thickBot="1" x14ac:dyDescent="0.3">
      <c r="A16" s="24" t="s">
        <v>57</v>
      </c>
      <c r="B16" s="40">
        <v>10157</v>
      </c>
      <c r="C16" s="26"/>
      <c r="D16" s="27"/>
      <c r="E16" s="28"/>
      <c r="F16" s="29"/>
      <c r="G16" s="30"/>
      <c r="H16" s="29"/>
    </row>
    <row r="17" spans="1:8" ht="15.75" thickBot="1" x14ac:dyDescent="0.3">
      <c r="A17" s="31" t="s">
        <v>58</v>
      </c>
      <c r="B17" s="41">
        <f>SUM(B5:B16)</f>
        <v>139414</v>
      </c>
      <c r="C17" s="33"/>
      <c r="D17" s="34"/>
      <c r="E17" s="35"/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A19" sqref="A19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3407</v>
      </c>
      <c r="D5" s="43"/>
      <c r="E5" s="50">
        <v>10594</v>
      </c>
      <c r="F5" s="22"/>
      <c r="G5" s="23"/>
      <c r="H5" s="22"/>
    </row>
    <row r="6" spans="1:8" ht="15" x14ac:dyDescent="0.25">
      <c r="A6" s="4" t="s">
        <v>47</v>
      </c>
      <c r="B6" s="9"/>
      <c r="C6" s="44">
        <v>3165</v>
      </c>
      <c r="D6" s="45"/>
      <c r="E6" s="46">
        <v>9688</v>
      </c>
      <c r="F6" s="17"/>
      <c r="G6" s="18"/>
      <c r="H6" s="17"/>
    </row>
    <row r="7" spans="1:8" ht="15" x14ac:dyDescent="0.25">
      <c r="A7" s="4" t="s">
        <v>48</v>
      </c>
      <c r="B7" s="9"/>
      <c r="C7" s="44">
        <v>3995</v>
      </c>
      <c r="D7" s="45"/>
      <c r="E7" s="46">
        <v>6967</v>
      </c>
      <c r="F7" s="17"/>
      <c r="G7" s="18"/>
      <c r="H7" s="17"/>
    </row>
    <row r="8" spans="1:8" ht="15" x14ac:dyDescent="0.25">
      <c r="A8" s="4" t="s">
        <v>49</v>
      </c>
      <c r="B8" s="9"/>
      <c r="C8" s="44">
        <v>3324</v>
      </c>
      <c r="D8" s="45"/>
      <c r="E8" s="46">
        <v>5154</v>
      </c>
      <c r="F8" s="17"/>
      <c r="G8" s="18"/>
      <c r="H8" s="17"/>
    </row>
    <row r="9" spans="1:8" ht="15" x14ac:dyDescent="0.25">
      <c r="A9" s="20" t="s">
        <v>50</v>
      </c>
      <c r="B9" s="9"/>
      <c r="C9" s="44">
        <v>3792</v>
      </c>
      <c r="D9" s="45"/>
      <c r="E9" s="46">
        <v>1525</v>
      </c>
      <c r="F9" s="17"/>
      <c r="G9" s="18"/>
      <c r="H9" s="17"/>
    </row>
    <row r="10" spans="1:8" ht="15" x14ac:dyDescent="0.25">
      <c r="A10" s="4" t="s">
        <v>51</v>
      </c>
      <c r="B10" s="9"/>
      <c r="C10" s="44">
        <v>2487</v>
      </c>
      <c r="D10" s="45"/>
      <c r="E10" s="46">
        <v>1525</v>
      </c>
      <c r="F10" s="17"/>
      <c r="G10" s="18"/>
      <c r="H10" s="17"/>
    </row>
    <row r="11" spans="1:8" ht="15" x14ac:dyDescent="0.25">
      <c r="A11" s="4" t="s">
        <v>52</v>
      </c>
      <c r="B11" s="9"/>
      <c r="C11" s="44">
        <v>2040</v>
      </c>
      <c r="D11" s="45"/>
      <c r="E11" s="46">
        <v>1525</v>
      </c>
      <c r="F11" s="17"/>
      <c r="G11" s="18"/>
      <c r="H11" s="17"/>
    </row>
    <row r="12" spans="1:8" ht="15" x14ac:dyDescent="0.25">
      <c r="A12" s="4" t="s">
        <v>53</v>
      </c>
      <c r="B12" s="9"/>
      <c r="C12" s="44">
        <v>293</v>
      </c>
      <c r="D12" s="45"/>
      <c r="E12" s="46"/>
      <c r="F12" s="17"/>
      <c r="G12" s="18"/>
      <c r="H12" s="17"/>
    </row>
    <row r="13" spans="1:8" ht="15" x14ac:dyDescent="0.25">
      <c r="A13" s="20" t="s">
        <v>54</v>
      </c>
      <c r="B13" s="9"/>
      <c r="C13" s="44">
        <v>2775</v>
      </c>
      <c r="D13" s="45"/>
      <c r="E13" s="46">
        <v>1525</v>
      </c>
      <c r="F13" s="17"/>
      <c r="G13" s="18"/>
      <c r="H13" s="17"/>
    </row>
    <row r="14" spans="1:8" ht="15" x14ac:dyDescent="0.25">
      <c r="A14" s="4" t="s">
        <v>55</v>
      </c>
      <c r="B14" s="9"/>
      <c r="C14" s="44">
        <v>2537</v>
      </c>
      <c r="D14" s="45"/>
      <c r="E14" s="46">
        <v>5154</v>
      </c>
      <c r="F14" s="17"/>
      <c r="G14" s="18"/>
      <c r="H14" s="17"/>
    </row>
    <row r="15" spans="1:8" ht="15" x14ac:dyDescent="0.25">
      <c r="A15" s="4" t="s">
        <v>56</v>
      </c>
      <c r="B15" s="9"/>
      <c r="C15" s="44">
        <v>2447</v>
      </c>
      <c r="D15" s="45"/>
      <c r="E15" s="46">
        <v>8782</v>
      </c>
      <c r="F15" s="17"/>
      <c r="G15" s="18"/>
      <c r="H15" s="17"/>
    </row>
    <row r="16" spans="1:8" ht="15.75" thickBot="1" x14ac:dyDescent="0.3">
      <c r="A16" s="24" t="s">
        <v>57</v>
      </c>
      <c r="B16" s="25"/>
      <c r="C16" s="52">
        <v>2012</v>
      </c>
      <c r="D16" s="53"/>
      <c r="E16" s="54">
        <v>9688</v>
      </c>
      <c r="F16" s="29"/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32274</v>
      </c>
      <c r="D17" s="56">
        <f t="shared" ref="D17:E17" si="0">SUM(D5:D16)</f>
        <v>0</v>
      </c>
      <c r="E17" s="56">
        <f t="shared" si="0"/>
        <v>62127</v>
      </c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16" sqref="B16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38">
        <v>9342</v>
      </c>
      <c r="C5" s="42"/>
      <c r="D5" s="43"/>
      <c r="E5" s="50"/>
      <c r="F5" s="51"/>
      <c r="G5" s="58"/>
      <c r="H5" s="51">
        <v>49104</v>
      </c>
    </row>
    <row r="6" spans="1:8" ht="15" x14ac:dyDescent="0.25">
      <c r="A6" s="4" t="s">
        <v>47</v>
      </c>
      <c r="B6" s="39">
        <v>8908</v>
      </c>
      <c r="C6" s="44"/>
      <c r="D6" s="45"/>
      <c r="E6" s="46"/>
      <c r="F6" s="47"/>
      <c r="G6" s="48"/>
      <c r="H6" s="47">
        <v>49100</v>
      </c>
    </row>
    <row r="7" spans="1:8" ht="15" x14ac:dyDescent="0.25">
      <c r="A7" s="4" t="s">
        <v>48</v>
      </c>
      <c r="B7" s="39">
        <v>9350</v>
      </c>
      <c r="C7" s="44"/>
      <c r="D7" s="45"/>
      <c r="E7" s="46"/>
      <c r="F7" s="47"/>
      <c r="G7" s="48"/>
      <c r="H7" s="47">
        <v>49104</v>
      </c>
    </row>
    <row r="8" spans="1:8" ht="15" x14ac:dyDescent="0.25">
      <c r="A8" s="4" t="s">
        <v>49</v>
      </c>
      <c r="B8" s="39">
        <v>7209</v>
      </c>
      <c r="C8" s="44"/>
      <c r="D8" s="45"/>
      <c r="E8" s="46"/>
      <c r="F8" s="47"/>
      <c r="G8" s="48"/>
      <c r="H8" s="47">
        <v>49104</v>
      </c>
    </row>
    <row r="9" spans="1:8" ht="15" x14ac:dyDescent="0.25">
      <c r="A9" s="20" t="s">
        <v>50</v>
      </c>
      <c r="B9" s="39">
        <v>10196</v>
      </c>
      <c r="C9" s="44"/>
      <c r="D9" s="45"/>
      <c r="E9" s="46"/>
      <c r="F9" s="47"/>
      <c r="G9" s="48"/>
      <c r="H9" s="47">
        <v>49104</v>
      </c>
    </row>
    <row r="10" spans="1:8" ht="15" x14ac:dyDescent="0.25">
      <c r="A10" s="4" t="s">
        <v>51</v>
      </c>
      <c r="B10" s="39">
        <v>6020</v>
      </c>
      <c r="C10" s="44"/>
      <c r="D10" s="45"/>
      <c r="E10" s="46"/>
      <c r="F10" s="47"/>
      <c r="G10" s="48"/>
      <c r="H10" s="47">
        <v>46760</v>
      </c>
    </row>
    <row r="11" spans="1:8" ht="15" x14ac:dyDescent="0.25">
      <c r="A11" s="4" t="s">
        <v>52</v>
      </c>
      <c r="B11" s="39">
        <v>198</v>
      </c>
      <c r="C11" s="44"/>
      <c r="D11" s="45"/>
      <c r="E11" s="46"/>
      <c r="F11" s="47"/>
      <c r="G11" s="48"/>
      <c r="H11" s="47">
        <v>2338</v>
      </c>
    </row>
    <row r="12" spans="1:8" ht="15" x14ac:dyDescent="0.25">
      <c r="A12" s="4" t="s">
        <v>53</v>
      </c>
      <c r="B12" s="39">
        <v>3299</v>
      </c>
      <c r="C12" s="44"/>
      <c r="D12" s="45"/>
      <c r="E12" s="46"/>
      <c r="F12" s="47"/>
      <c r="G12" s="48"/>
      <c r="H12" s="47">
        <v>49105</v>
      </c>
    </row>
    <row r="13" spans="1:8" ht="15" x14ac:dyDescent="0.25">
      <c r="A13" s="20" t="s">
        <v>54</v>
      </c>
      <c r="B13" s="39">
        <v>7666</v>
      </c>
      <c r="C13" s="44"/>
      <c r="D13" s="45"/>
      <c r="E13" s="46"/>
      <c r="F13" s="47"/>
      <c r="G13" s="48"/>
      <c r="H13" s="47">
        <v>49098</v>
      </c>
    </row>
    <row r="14" spans="1:8" ht="15" x14ac:dyDescent="0.25">
      <c r="A14" s="4" t="s">
        <v>55</v>
      </c>
      <c r="B14" s="39">
        <v>7788</v>
      </c>
      <c r="C14" s="44"/>
      <c r="D14" s="45"/>
      <c r="E14" s="46"/>
      <c r="F14" s="47"/>
      <c r="G14" s="48"/>
      <c r="H14" s="47">
        <v>49098</v>
      </c>
    </row>
    <row r="15" spans="1:8" ht="15" x14ac:dyDescent="0.25">
      <c r="A15" s="4" t="s">
        <v>56</v>
      </c>
      <c r="B15" s="39">
        <v>7734</v>
      </c>
      <c r="C15" s="44"/>
      <c r="D15" s="45"/>
      <c r="E15" s="46"/>
      <c r="F15" s="47"/>
      <c r="G15" s="48"/>
      <c r="H15" s="47">
        <v>49098</v>
      </c>
    </row>
    <row r="16" spans="1:8" ht="15.75" thickBot="1" x14ac:dyDescent="0.3">
      <c r="A16" s="24" t="s">
        <v>57</v>
      </c>
      <c r="B16" s="40">
        <v>6104</v>
      </c>
      <c r="C16" s="52"/>
      <c r="D16" s="53"/>
      <c r="E16" s="54"/>
      <c r="F16" s="55"/>
      <c r="G16" s="59"/>
      <c r="H16" s="55">
        <v>41360</v>
      </c>
    </row>
    <row r="17" spans="1:8" ht="15.75" thickBot="1" x14ac:dyDescent="0.3">
      <c r="A17" s="31" t="s">
        <v>58</v>
      </c>
      <c r="B17" s="41">
        <f>SUM(B5:B16)</f>
        <v>83814</v>
      </c>
      <c r="C17" s="41">
        <f t="shared" ref="C17:H17" si="0">SUM(C5:C16)</f>
        <v>0</v>
      </c>
      <c r="D17" s="41">
        <f t="shared" si="0"/>
        <v>0</v>
      </c>
      <c r="E17" s="41">
        <f t="shared" si="0"/>
        <v>0</v>
      </c>
      <c r="F17" s="41">
        <f t="shared" si="0"/>
        <v>0</v>
      </c>
      <c r="G17" s="41">
        <f t="shared" si="0"/>
        <v>0</v>
      </c>
      <c r="H17" s="41">
        <f t="shared" si="0"/>
        <v>532373</v>
      </c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7" sqref="C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23058</v>
      </c>
      <c r="D5" s="43"/>
      <c r="E5" s="50">
        <v>61722</v>
      </c>
      <c r="F5" s="51">
        <v>18299</v>
      </c>
      <c r="G5" s="58">
        <v>4422</v>
      </c>
      <c r="H5" s="22"/>
    </row>
    <row r="6" spans="1:8" ht="15" x14ac:dyDescent="0.25">
      <c r="A6" s="4" t="s">
        <v>47</v>
      </c>
      <c r="B6" s="9"/>
      <c r="C6" s="44">
        <v>21266</v>
      </c>
      <c r="D6" s="45"/>
      <c r="E6" s="46">
        <v>61722</v>
      </c>
      <c r="F6" s="47">
        <v>18299</v>
      </c>
      <c r="G6" s="48">
        <v>6279</v>
      </c>
      <c r="H6" s="17"/>
    </row>
    <row r="7" spans="1:8" ht="15" x14ac:dyDescent="0.25">
      <c r="A7" s="4" t="s">
        <v>48</v>
      </c>
      <c r="B7" s="9"/>
      <c r="C7" s="44">
        <v>24754</v>
      </c>
      <c r="D7" s="45"/>
      <c r="E7" s="46">
        <v>61722</v>
      </c>
      <c r="F7" s="47">
        <v>18299</v>
      </c>
      <c r="G7" s="48">
        <v>6332</v>
      </c>
      <c r="H7" s="17"/>
    </row>
    <row r="8" spans="1:8" ht="15" x14ac:dyDescent="0.25">
      <c r="A8" s="4" t="s">
        <v>49</v>
      </c>
      <c r="B8" s="9"/>
      <c r="C8" s="44">
        <v>19803</v>
      </c>
      <c r="D8" s="45"/>
      <c r="E8" s="46">
        <v>61722</v>
      </c>
      <c r="F8" s="47">
        <v>18299</v>
      </c>
      <c r="G8" s="48">
        <v>4431</v>
      </c>
      <c r="H8" s="17"/>
    </row>
    <row r="9" spans="1:8" ht="15" x14ac:dyDescent="0.25">
      <c r="A9" s="20" t="s">
        <v>50</v>
      </c>
      <c r="B9" s="9"/>
      <c r="C9" s="44">
        <v>24426</v>
      </c>
      <c r="D9" s="45"/>
      <c r="E9" s="46">
        <v>61722</v>
      </c>
      <c r="F9" s="47">
        <v>18299</v>
      </c>
      <c r="G9" s="48">
        <v>5681</v>
      </c>
      <c r="H9" s="17"/>
    </row>
    <row r="10" spans="1:8" ht="15" x14ac:dyDescent="0.25">
      <c r="A10" s="4" t="s">
        <v>51</v>
      </c>
      <c r="B10" s="9"/>
      <c r="C10" s="44">
        <v>15914</v>
      </c>
      <c r="D10" s="45"/>
      <c r="E10" s="46">
        <v>61722</v>
      </c>
      <c r="F10" s="47">
        <v>18299</v>
      </c>
      <c r="G10" s="48">
        <v>4953</v>
      </c>
      <c r="H10" s="17"/>
    </row>
    <row r="11" spans="1:8" ht="15" x14ac:dyDescent="0.25">
      <c r="A11" s="4" t="s">
        <v>52</v>
      </c>
      <c r="B11" s="9"/>
      <c r="C11" s="44">
        <v>390</v>
      </c>
      <c r="D11" s="45"/>
      <c r="E11" s="46"/>
      <c r="F11" s="47"/>
      <c r="G11" s="48">
        <v>3698</v>
      </c>
      <c r="H11" s="17"/>
    </row>
    <row r="12" spans="1:8" ht="15" x14ac:dyDescent="0.25">
      <c r="A12" s="4" t="s">
        <v>53</v>
      </c>
      <c r="B12" s="9"/>
      <c r="C12" s="44">
        <v>9252</v>
      </c>
      <c r="D12" s="45"/>
      <c r="E12" s="46"/>
      <c r="F12" s="47"/>
      <c r="G12" s="48">
        <v>1162</v>
      </c>
      <c r="H12" s="17"/>
    </row>
    <row r="13" spans="1:8" ht="15" x14ac:dyDescent="0.25">
      <c r="A13" s="20" t="s">
        <v>54</v>
      </c>
      <c r="B13" s="9"/>
      <c r="C13" s="44">
        <v>21866</v>
      </c>
      <c r="D13" s="45"/>
      <c r="E13" s="46">
        <v>61722</v>
      </c>
      <c r="F13" s="47">
        <v>18299</v>
      </c>
      <c r="G13" s="48">
        <v>3636</v>
      </c>
      <c r="H13" s="17"/>
    </row>
    <row r="14" spans="1:8" ht="15" x14ac:dyDescent="0.25">
      <c r="A14" s="4" t="s">
        <v>55</v>
      </c>
      <c r="B14" s="9"/>
      <c r="C14" s="44">
        <v>21425</v>
      </c>
      <c r="D14" s="45"/>
      <c r="E14" s="46">
        <v>61722</v>
      </c>
      <c r="F14" s="47">
        <v>18299</v>
      </c>
      <c r="G14" s="48">
        <v>5979</v>
      </c>
      <c r="H14" s="17"/>
    </row>
    <row r="15" spans="1:8" ht="15" x14ac:dyDescent="0.25">
      <c r="A15" s="4" t="s">
        <v>56</v>
      </c>
      <c r="B15" s="9"/>
      <c r="C15" s="44">
        <v>21905</v>
      </c>
      <c r="D15" s="45"/>
      <c r="E15" s="46">
        <v>61722</v>
      </c>
      <c r="F15" s="47">
        <v>18299</v>
      </c>
      <c r="G15" s="48">
        <v>8080</v>
      </c>
      <c r="H15" s="17"/>
    </row>
    <row r="16" spans="1:8" ht="15.75" thickBot="1" x14ac:dyDescent="0.3">
      <c r="A16" s="24" t="s">
        <v>57</v>
      </c>
      <c r="B16" s="25"/>
      <c r="C16" s="52">
        <v>15644</v>
      </c>
      <c r="D16" s="53"/>
      <c r="E16" s="46">
        <v>61722</v>
      </c>
      <c r="F16" s="47">
        <v>18299</v>
      </c>
      <c r="G16" s="59">
        <v>8745</v>
      </c>
      <c r="H16" s="29"/>
    </row>
    <row r="17" spans="1:8" ht="15.75" thickBot="1" x14ac:dyDescent="0.3">
      <c r="A17" s="31" t="s">
        <v>58</v>
      </c>
      <c r="B17" s="32"/>
      <c r="C17" s="56">
        <f>SUM(C5:C16)</f>
        <v>219703</v>
      </c>
      <c r="D17" s="56">
        <f t="shared" ref="D17:G17" si="0">SUM(D5:D16)</f>
        <v>0</v>
      </c>
      <c r="E17" s="56">
        <f t="shared" si="0"/>
        <v>617220</v>
      </c>
      <c r="F17" s="56">
        <f t="shared" si="0"/>
        <v>182990</v>
      </c>
      <c r="G17" s="56">
        <f t="shared" si="0"/>
        <v>63398</v>
      </c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21" sqref="C21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27687</v>
      </c>
      <c r="D5" s="43">
        <v>18286</v>
      </c>
      <c r="E5" s="50">
        <v>52500</v>
      </c>
      <c r="F5" s="51">
        <v>18299</v>
      </c>
      <c r="G5" s="58">
        <v>2412</v>
      </c>
      <c r="H5" s="22"/>
    </row>
    <row r="6" spans="1:8" ht="15" x14ac:dyDescent="0.25">
      <c r="A6" s="4" t="s">
        <v>47</v>
      </c>
      <c r="B6" s="9"/>
      <c r="C6" s="44">
        <v>25263</v>
      </c>
      <c r="D6" s="45">
        <v>16249</v>
      </c>
      <c r="E6" s="46">
        <v>52500</v>
      </c>
      <c r="F6" s="47">
        <v>18299</v>
      </c>
      <c r="G6" s="48">
        <v>2330</v>
      </c>
      <c r="H6" s="17"/>
    </row>
    <row r="7" spans="1:8" ht="15" x14ac:dyDescent="0.25">
      <c r="A7" s="4" t="s">
        <v>48</v>
      </c>
      <c r="B7" s="9"/>
      <c r="C7" s="44">
        <v>29461</v>
      </c>
      <c r="D7" s="45">
        <v>19129</v>
      </c>
      <c r="E7" s="46">
        <v>52500</v>
      </c>
      <c r="F7" s="47">
        <v>18299</v>
      </c>
      <c r="G7" s="48">
        <v>2560</v>
      </c>
      <c r="H7" s="17"/>
    </row>
    <row r="8" spans="1:8" ht="15" x14ac:dyDescent="0.25">
      <c r="A8" s="4" t="s">
        <v>49</v>
      </c>
      <c r="B8" s="9"/>
      <c r="C8" s="44">
        <v>22092</v>
      </c>
      <c r="D8" s="45">
        <v>14716</v>
      </c>
      <c r="E8" s="46">
        <v>26250</v>
      </c>
      <c r="F8" s="47">
        <v>18299</v>
      </c>
      <c r="G8" s="48">
        <v>1709</v>
      </c>
      <c r="H8" s="17"/>
    </row>
    <row r="9" spans="1:8" ht="15" x14ac:dyDescent="0.25">
      <c r="A9" s="20" t="s">
        <v>50</v>
      </c>
      <c r="B9" s="9"/>
      <c r="C9" s="44">
        <v>30309</v>
      </c>
      <c r="D9" s="45">
        <v>19527</v>
      </c>
      <c r="E9" s="46"/>
      <c r="F9" s="47">
        <v>18299</v>
      </c>
      <c r="G9" s="48">
        <v>3289</v>
      </c>
      <c r="H9" s="17"/>
    </row>
    <row r="10" spans="1:8" ht="15" x14ac:dyDescent="0.25">
      <c r="A10" s="4" t="s">
        <v>51</v>
      </c>
      <c r="B10" s="9"/>
      <c r="C10" s="44">
        <v>12823</v>
      </c>
      <c r="D10" s="45">
        <v>8025</v>
      </c>
      <c r="E10" s="46"/>
      <c r="F10" s="47">
        <v>18299</v>
      </c>
      <c r="G10" s="48">
        <v>2616</v>
      </c>
      <c r="H10" s="17"/>
    </row>
    <row r="11" spans="1:8" ht="15" x14ac:dyDescent="0.25">
      <c r="A11" s="4" t="s">
        <v>52</v>
      </c>
      <c r="B11" s="9"/>
      <c r="C11" s="44">
        <v>12654</v>
      </c>
      <c r="D11" s="45">
        <v>10368</v>
      </c>
      <c r="E11" s="46"/>
      <c r="F11" s="47"/>
      <c r="G11" s="48">
        <v>2637</v>
      </c>
      <c r="H11" s="17"/>
    </row>
    <row r="12" spans="1:8" ht="15" x14ac:dyDescent="0.25">
      <c r="A12" s="4" t="s">
        <v>53</v>
      </c>
      <c r="B12" s="9"/>
      <c r="C12" s="44">
        <v>2888</v>
      </c>
      <c r="D12" s="45">
        <v>1981</v>
      </c>
      <c r="E12" s="46"/>
      <c r="F12" s="47"/>
      <c r="G12" s="48">
        <v>1253</v>
      </c>
      <c r="H12" s="17"/>
    </row>
    <row r="13" spans="1:8" ht="15" x14ac:dyDescent="0.25">
      <c r="A13" s="20" t="s">
        <v>54</v>
      </c>
      <c r="B13" s="9"/>
      <c r="C13" s="44">
        <v>27805</v>
      </c>
      <c r="D13" s="45">
        <v>18003</v>
      </c>
      <c r="E13" s="46"/>
      <c r="F13" s="47">
        <v>18299</v>
      </c>
      <c r="G13" s="48">
        <v>1481</v>
      </c>
      <c r="H13" s="17"/>
    </row>
    <row r="14" spans="1:8" ht="15" x14ac:dyDescent="0.25">
      <c r="A14" s="4" t="s">
        <v>55</v>
      </c>
      <c r="B14" s="9"/>
      <c r="C14" s="44">
        <v>27466</v>
      </c>
      <c r="D14" s="45">
        <v>17897</v>
      </c>
      <c r="E14" s="46">
        <v>26250</v>
      </c>
      <c r="F14" s="47">
        <v>18299</v>
      </c>
      <c r="G14" s="48">
        <v>2722</v>
      </c>
      <c r="H14" s="17"/>
    </row>
    <row r="15" spans="1:8" ht="15" x14ac:dyDescent="0.25">
      <c r="A15" s="4" t="s">
        <v>56</v>
      </c>
      <c r="B15" s="9"/>
      <c r="C15" s="44">
        <v>27302</v>
      </c>
      <c r="D15" s="45">
        <v>17702</v>
      </c>
      <c r="E15" s="46">
        <v>52500</v>
      </c>
      <c r="F15" s="47">
        <v>18299</v>
      </c>
      <c r="G15" s="48">
        <v>3353</v>
      </c>
      <c r="H15" s="17"/>
    </row>
    <row r="16" spans="1:8" ht="15.75" thickBot="1" x14ac:dyDescent="0.3">
      <c r="A16" s="24" t="s">
        <v>57</v>
      </c>
      <c r="B16" s="25"/>
      <c r="C16" s="52">
        <v>20679</v>
      </c>
      <c r="D16" s="53">
        <v>13215</v>
      </c>
      <c r="E16" s="54">
        <v>52500</v>
      </c>
      <c r="F16" s="47">
        <v>18299</v>
      </c>
      <c r="G16" s="59">
        <v>3874</v>
      </c>
      <c r="H16" s="29"/>
    </row>
    <row r="17" spans="1:8" ht="15.75" thickBot="1" x14ac:dyDescent="0.3">
      <c r="A17" s="31" t="s">
        <v>58</v>
      </c>
      <c r="B17" s="32"/>
      <c r="C17" s="56">
        <f>SUM(C5:C16)</f>
        <v>266429</v>
      </c>
      <c r="D17" s="56">
        <f t="shared" ref="D17:G17" si="0">SUM(D5:D16)</f>
        <v>175098</v>
      </c>
      <c r="E17" s="56">
        <f t="shared" si="0"/>
        <v>315000</v>
      </c>
      <c r="F17" s="56">
        <f t="shared" si="0"/>
        <v>182990</v>
      </c>
      <c r="G17" s="56">
        <f t="shared" si="0"/>
        <v>30236</v>
      </c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F16" sqref="F16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15745</v>
      </c>
      <c r="D5" s="43">
        <v>15603</v>
      </c>
      <c r="E5" s="50">
        <v>13612</v>
      </c>
      <c r="F5" s="51">
        <v>4338</v>
      </c>
      <c r="G5" s="58"/>
      <c r="H5" s="22"/>
    </row>
    <row r="6" spans="1:8" ht="15" x14ac:dyDescent="0.25">
      <c r="A6" s="4" t="s">
        <v>47</v>
      </c>
      <c r="B6" s="9"/>
      <c r="C6" s="44">
        <v>14717</v>
      </c>
      <c r="D6" s="45">
        <v>14585</v>
      </c>
      <c r="E6" s="46">
        <v>13684</v>
      </c>
      <c r="F6" s="47">
        <v>4338</v>
      </c>
      <c r="G6" s="48"/>
      <c r="H6" s="17"/>
    </row>
    <row r="7" spans="1:8" ht="15" x14ac:dyDescent="0.25">
      <c r="A7" s="4" t="s">
        <v>48</v>
      </c>
      <c r="B7" s="9"/>
      <c r="C7" s="44">
        <v>16740</v>
      </c>
      <c r="D7" s="45">
        <v>16589</v>
      </c>
      <c r="E7" s="46">
        <v>13684</v>
      </c>
      <c r="F7" s="47">
        <v>4338</v>
      </c>
      <c r="G7" s="48"/>
      <c r="H7" s="17"/>
    </row>
    <row r="8" spans="1:8" ht="15" x14ac:dyDescent="0.25">
      <c r="A8" s="4" t="s">
        <v>49</v>
      </c>
      <c r="B8" s="9"/>
      <c r="C8" s="44">
        <v>13914</v>
      </c>
      <c r="D8" s="45">
        <v>13788</v>
      </c>
      <c r="E8" s="46">
        <v>34701</v>
      </c>
      <c r="F8" s="47">
        <v>4338</v>
      </c>
      <c r="G8" s="48"/>
      <c r="H8" s="17"/>
    </row>
    <row r="9" spans="1:8" ht="15" x14ac:dyDescent="0.25">
      <c r="A9" s="20" t="s">
        <v>50</v>
      </c>
      <c r="B9" s="9"/>
      <c r="C9" s="44">
        <v>17146</v>
      </c>
      <c r="D9" s="45">
        <v>16993</v>
      </c>
      <c r="E9" s="46">
        <v>4797</v>
      </c>
      <c r="F9" s="47">
        <v>4338</v>
      </c>
      <c r="G9" s="48"/>
      <c r="H9" s="17"/>
    </row>
    <row r="10" spans="1:8" ht="15" x14ac:dyDescent="0.25">
      <c r="A10" s="4" t="s">
        <v>51</v>
      </c>
      <c r="B10" s="9"/>
      <c r="C10" s="44">
        <v>11298</v>
      </c>
      <c r="D10" s="45">
        <v>11196</v>
      </c>
      <c r="E10" s="46">
        <v>21769</v>
      </c>
      <c r="F10" s="47">
        <v>4338</v>
      </c>
      <c r="G10" s="48"/>
      <c r="H10" s="17"/>
    </row>
    <row r="11" spans="1:8" ht="15" x14ac:dyDescent="0.25">
      <c r="A11" s="4" t="s">
        <v>52</v>
      </c>
      <c r="B11" s="9"/>
      <c r="C11" s="44">
        <v>334</v>
      </c>
      <c r="D11" s="45">
        <v>330</v>
      </c>
      <c r="E11" s="46">
        <v>10190</v>
      </c>
      <c r="F11" s="47"/>
      <c r="G11" s="48"/>
      <c r="H11" s="17"/>
    </row>
    <row r="12" spans="1:8" ht="15" x14ac:dyDescent="0.25">
      <c r="A12" s="4" t="s">
        <v>53</v>
      </c>
      <c r="B12" s="9"/>
      <c r="C12" s="44">
        <v>7686</v>
      </c>
      <c r="D12" s="45">
        <v>7617</v>
      </c>
      <c r="E12" s="46">
        <v>10185</v>
      </c>
      <c r="F12" s="47"/>
      <c r="G12" s="48"/>
      <c r="H12" s="17"/>
    </row>
    <row r="13" spans="1:8" ht="15" x14ac:dyDescent="0.25">
      <c r="A13" s="20" t="s">
        <v>54</v>
      </c>
      <c r="B13" s="9"/>
      <c r="C13" s="44">
        <v>15305</v>
      </c>
      <c r="D13" s="45">
        <v>15166</v>
      </c>
      <c r="E13" s="46">
        <v>10185</v>
      </c>
      <c r="F13" s="47">
        <v>4338</v>
      </c>
      <c r="G13" s="48"/>
      <c r="H13" s="17"/>
    </row>
    <row r="14" spans="1:8" ht="15" x14ac:dyDescent="0.25">
      <c r="A14" s="4" t="s">
        <v>55</v>
      </c>
      <c r="B14" s="9"/>
      <c r="C14" s="44">
        <v>14936</v>
      </c>
      <c r="D14" s="45">
        <v>14803</v>
      </c>
      <c r="E14" s="46">
        <v>10188</v>
      </c>
      <c r="F14" s="47">
        <v>4338</v>
      </c>
      <c r="G14" s="48"/>
      <c r="H14" s="17"/>
    </row>
    <row r="15" spans="1:8" ht="15" x14ac:dyDescent="0.25">
      <c r="A15" s="4" t="s">
        <v>56</v>
      </c>
      <c r="B15" s="9"/>
      <c r="C15" s="44">
        <v>14971</v>
      </c>
      <c r="D15" s="45">
        <v>14836</v>
      </c>
      <c r="E15" s="46">
        <v>10156</v>
      </c>
      <c r="F15" s="47">
        <v>4338</v>
      </c>
      <c r="G15" s="48"/>
      <c r="H15" s="17"/>
    </row>
    <row r="16" spans="1:8" ht="15.75" thickBot="1" x14ac:dyDescent="0.3">
      <c r="A16" s="24" t="s">
        <v>57</v>
      </c>
      <c r="B16" s="25"/>
      <c r="C16" s="52">
        <v>11801</v>
      </c>
      <c r="D16" s="53">
        <v>11694</v>
      </c>
      <c r="E16" s="54">
        <v>10156</v>
      </c>
      <c r="F16" s="47">
        <v>4338</v>
      </c>
      <c r="G16" s="59"/>
      <c r="H16" s="29"/>
    </row>
    <row r="17" spans="1:8" ht="15.75" thickBot="1" x14ac:dyDescent="0.3">
      <c r="A17" s="31" t="s">
        <v>58</v>
      </c>
      <c r="B17" s="32"/>
      <c r="C17" s="56">
        <f>SUM(C5:C16)</f>
        <v>154593</v>
      </c>
      <c r="D17" s="56">
        <f t="shared" ref="D17:G17" si="0">SUM(D5:D16)</f>
        <v>153200</v>
      </c>
      <c r="E17" s="56">
        <f t="shared" si="0"/>
        <v>163307</v>
      </c>
      <c r="F17" s="56">
        <f t="shared" si="0"/>
        <v>43380</v>
      </c>
      <c r="G17" s="56">
        <f t="shared" si="0"/>
        <v>0</v>
      </c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F16" sqref="F16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11247</v>
      </c>
      <c r="D5" s="43">
        <v>11146</v>
      </c>
      <c r="E5" s="50">
        <v>6519</v>
      </c>
      <c r="F5" s="51">
        <v>4338</v>
      </c>
      <c r="G5" s="23"/>
      <c r="H5" s="22"/>
    </row>
    <row r="6" spans="1:8" ht="15" x14ac:dyDescent="0.25">
      <c r="A6" s="4" t="s">
        <v>47</v>
      </c>
      <c r="B6" s="9"/>
      <c r="C6" s="44">
        <v>9806</v>
      </c>
      <c r="D6" s="45">
        <v>9717</v>
      </c>
      <c r="E6" s="46">
        <v>6544</v>
      </c>
      <c r="F6" s="47">
        <v>4338</v>
      </c>
      <c r="G6" s="18"/>
      <c r="H6" s="17"/>
    </row>
    <row r="7" spans="1:8" ht="15" x14ac:dyDescent="0.25">
      <c r="A7" s="4" t="s">
        <v>48</v>
      </c>
      <c r="B7" s="9"/>
      <c r="C7" s="44">
        <v>11637</v>
      </c>
      <c r="D7" s="45">
        <v>11532</v>
      </c>
      <c r="E7" s="46">
        <v>6544</v>
      </c>
      <c r="F7" s="47">
        <v>4338</v>
      </c>
      <c r="G7" s="18"/>
      <c r="H7" s="17"/>
    </row>
    <row r="8" spans="1:8" ht="15" x14ac:dyDescent="0.25">
      <c r="A8" s="4" t="s">
        <v>49</v>
      </c>
      <c r="B8" s="9"/>
      <c r="C8" s="44">
        <v>8941</v>
      </c>
      <c r="D8" s="45">
        <v>8861</v>
      </c>
      <c r="E8" s="46">
        <v>6544</v>
      </c>
      <c r="F8" s="47">
        <v>4338</v>
      </c>
      <c r="G8" s="18"/>
      <c r="H8" s="17"/>
    </row>
    <row r="9" spans="1:8" ht="15" x14ac:dyDescent="0.25">
      <c r="A9" s="20" t="s">
        <v>50</v>
      </c>
      <c r="B9" s="9"/>
      <c r="C9" s="44">
        <v>12083</v>
      </c>
      <c r="D9" s="45">
        <v>11975</v>
      </c>
      <c r="E9" s="46">
        <v>6544</v>
      </c>
      <c r="F9" s="47">
        <v>4338</v>
      </c>
      <c r="G9" s="18"/>
      <c r="H9" s="17"/>
    </row>
    <row r="10" spans="1:8" ht="15" x14ac:dyDescent="0.25">
      <c r="A10" s="4" t="s">
        <v>51</v>
      </c>
      <c r="B10" s="9"/>
      <c r="C10" s="44">
        <v>8934</v>
      </c>
      <c r="D10" s="45">
        <v>8854</v>
      </c>
      <c r="E10" s="46">
        <v>6544</v>
      </c>
      <c r="F10" s="47">
        <v>4338</v>
      </c>
      <c r="G10" s="18"/>
      <c r="H10" s="17"/>
    </row>
    <row r="11" spans="1:8" ht="15" x14ac:dyDescent="0.25">
      <c r="A11" s="4" t="s">
        <v>52</v>
      </c>
      <c r="B11" s="9"/>
      <c r="C11" s="44">
        <v>7273</v>
      </c>
      <c r="D11" s="45">
        <v>7209</v>
      </c>
      <c r="E11" s="46">
        <v>6548</v>
      </c>
      <c r="F11" s="47"/>
      <c r="G11" s="18"/>
      <c r="H11" s="17"/>
    </row>
    <row r="12" spans="1:8" ht="15" x14ac:dyDescent="0.25">
      <c r="A12" s="4" t="s">
        <v>53</v>
      </c>
      <c r="B12" s="9"/>
      <c r="C12" s="44">
        <v>1384</v>
      </c>
      <c r="D12" s="45">
        <v>1372</v>
      </c>
      <c r="E12" s="46">
        <v>6544</v>
      </c>
      <c r="F12" s="47"/>
      <c r="G12" s="18"/>
      <c r="H12" s="17"/>
    </row>
    <row r="13" spans="1:8" ht="15" x14ac:dyDescent="0.25">
      <c r="A13" s="20" t="s">
        <v>54</v>
      </c>
      <c r="B13" s="9"/>
      <c r="C13" s="44">
        <v>11128</v>
      </c>
      <c r="D13" s="45">
        <v>11027</v>
      </c>
      <c r="E13" s="46">
        <v>6544</v>
      </c>
      <c r="F13" s="47">
        <v>4338</v>
      </c>
      <c r="G13" s="18"/>
      <c r="H13" s="17"/>
    </row>
    <row r="14" spans="1:8" ht="15" x14ac:dyDescent="0.25">
      <c r="A14" s="4" t="s">
        <v>55</v>
      </c>
      <c r="B14" s="9"/>
      <c r="C14" s="44">
        <v>10620</v>
      </c>
      <c r="D14" s="45">
        <v>10523</v>
      </c>
      <c r="E14" s="46">
        <v>6546</v>
      </c>
      <c r="F14" s="47">
        <v>4338</v>
      </c>
      <c r="G14" s="18"/>
      <c r="H14" s="17"/>
    </row>
    <row r="15" spans="1:8" ht="15" x14ac:dyDescent="0.25">
      <c r="A15" s="4" t="s">
        <v>56</v>
      </c>
      <c r="B15" s="9"/>
      <c r="C15" s="44">
        <v>9919</v>
      </c>
      <c r="D15" s="45">
        <v>9830</v>
      </c>
      <c r="E15" s="46">
        <v>50152</v>
      </c>
      <c r="F15" s="47">
        <v>4338</v>
      </c>
      <c r="G15" s="18"/>
      <c r="H15" s="17"/>
    </row>
    <row r="16" spans="1:8" ht="15.75" thickBot="1" x14ac:dyDescent="0.3">
      <c r="A16" s="24" t="s">
        <v>57</v>
      </c>
      <c r="B16" s="25"/>
      <c r="C16" s="52">
        <v>7850</v>
      </c>
      <c r="D16" s="53">
        <v>7779</v>
      </c>
      <c r="E16" s="54">
        <v>8849</v>
      </c>
      <c r="F16" s="47">
        <v>4338</v>
      </c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110822</v>
      </c>
      <c r="D17" s="56">
        <f t="shared" ref="D17:F17" si="0">SUM(D5:D16)</f>
        <v>109825</v>
      </c>
      <c r="E17" s="56">
        <f t="shared" si="0"/>
        <v>124422</v>
      </c>
      <c r="F17" s="56">
        <f t="shared" si="0"/>
        <v>43380</v>
      </c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28" sqref="C28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9534</v>
      </c>
      <c r="D5" s="13"/>
      <c r="E5" s="21"/>
      <c r="F5" s="22"/>
      <c r="G5" s="23"/>
      <c r="H5" s="22"/>
    </row>
    <row r="6" spans="1:8" ht="15" x14ac:dyDescent="0.25">
      <c r="A6" s="4" t="s">
        <v>47</v>
      </c>
      <c r="B6" s="9"/>
      <c r="C6" s="44">
        <v>8381</v>
      </c>
      <c r="D6" s="14"/>
      <c r="E6" s="16"/>
      <c r="F6" s="17"/>
      <c r="G6" s="18"/>
      <c r="H6" s="17"/>
    </row>
    <row r="7" spans="1:8" ht="15" x14ac:dyDescent="0.25">
      <c r="A7" s="4" t="s">
        <v>48</v>
      </c>
      <c r="B7" s="9"/>
      <c r="C7" s="44">
        <v>9698</v>
      </c>
      <c r="D7" s="14"/>
      <c r="E7" s="16"/>
      <c r="F7" s="17"/>
      <c r="G7" s="18"/>
      <c r="H7" s="17"/>
    </row>
    <row r="8" spans="1:8" ht="15" x14ac:dyDescent="0.25">
      <c r="A8" s="4" t="s">
        <v>49</v>
      </c>
      <c r="B8" s="9"/>
      <c r="C8" s="44">
        <v>7647</v>
      </c>
      <c r="D8" s="14"/>
      <c r="E8" s="16"/>
      <c r="F8" s="17"/>
      <c r="G8" s="18"/>
      <c r="H8" s="17"/>
    </row>
    <row r="9" spans="1:8" ht="15" x14ac:dyDescent="0.25">
      <c r="A9" s="20" t="s">
        <v>50</v>
      </c>
      <c r="B9" s="9"/>
      <c r="C9" s="44">
        <v>10754</v>
      </c>
      <c r="D9" s="14"/>
      <c r="E9" s="16"/>
      <c r="F9" s="17"/>
      <c r="G9" s="18"/>
      <c r="H9" s="17"/>
    </row>
    <row r="10" spans="1:8" ht="15" x14ac:dyDescent="0.25">
      <c r="A10" s="4" t="s">
        <v>51</v>
      </c>
      <c r="B10" s="9"/>
      <c r="C10" s="44">
        <v>6482</v>
      </c>
      <c r="D10" s="14"/>
      <c r="E10" s="16"/>
      <c r="F10" s="17"/>
      <c r="G10" s="18"/>
      <c r="H10" s="17"/>
    </row>
    <row r="11" spans="1:8" ht="15" x14ac:dyDescent="0.25">
      <c r="A11" s="4" t="s">
        <v>52</v>
      </c>
      <c r="B11" s="9"/>
      <c r="C11" s="44">
        <v>2967</v>
      </c>
      <c r="D11" s="14"/>
      <c r="E11" s="16"/>
      <c r="F11" s="17"/>
      <c r="G11" s="18"/>
      <c r="H11" s="17"/>
    </row>
    <row r="12" spans="1:8" ht="15" x14ac:dyDescent="0.25">
      <c r="A12" s="4" t="s">
        <v>53</v>
      </c>
      <c r="B12" s="9"/>
      <c r="C12" s="44">
        <v>503</v>
      </c>
      <c r="D12" s="14"/>
      <c r="E12" s="16"/>
      <c r="F12" s="17"/>
      <c r="G12" s="18"/>
      <c r="H12" s="17"/>
    </row>
    <row r="13" spans="1:8" ht="15" x14ac:dyDescent="0.25">
      <c r="A13" s="20" t="s">
        <v>54</v>
      </c>
      <c r="B13" s="9"/>
      <c r="C13" s="44">
        <v>9014</v>
      </c>
      <c r="D13" s="15"/>
      <c r="E13" s="16"/>
      <c r="F13" s="17"/>
      <c r="G13" s="18"/>
      <c r="H13" s="17"/>
    </row>
    <row r="14" spans="1:8" ht="15" x14ac:dyDescent="0.25">
      <c r="A14" s="4" t="s">
        <v>55</v>
      </c>
      <c r="B14" s="9"/>
      <c r="C14" s="44">
        <v>8512</v>
      </c>
      <c r="D14" s="14"/>
      <c r="E14" s="16"/>
      <c r="F14" s="17"/>
      <c r="G14" s="18"/>
      <c r="H14" s="17"/>
    </row>
    <row r="15" spans="1:8" ht="15" x14ac:dyDescent="0.25">
      <c r="A15" s="4" t="s">
        <v>56</v>
      </c>
      <c r="B15" s="9"/>
      <c r="C15" s="44">
        <v>8228</v>
      </c>
      <c r="D15" s="14"/>
      <c r="E15" s="16"/>
      <c r="F15" s="17"/>
      <c r="G15" s="18"/>
      <c r="H15" s="17"/>
    </row>
    <row r="16" spans="1:8" ht="15.75" thickBot="1" x14ac:dyDescent="0.3">
      <c r="A16" s="24" t="s">
        <v>57</v>
      </c>
      <c r="B16" s="25"/>
      <c r="C16" s="52">
        <v>6664</v>
      </c>
      <c r="D16" s="27"/>
      <c r="E16" s="28"/>
      <c r="F16" s="29"/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88384</v>
      </c>
      <c r="D17" s="34"/>
      <c r="E17" s="35"/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A21" sqref="A21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14705</v>
      </c>
      <c r="D5" s="43"/>
      <c r="E5" s="50">
        <v>31643</v>
      </c>
      <c r="F5" s="22"/>
      <c r="G5" s="23"/>
      <c r="H5" s="22"/>
    </row>
    <row r="6" spans="1:8" ht="15" x14ac:dyDescent="0.25">
      <c r="A6" s="4" t="s">
        <v>47</v>
      </c>
      <c r="B6" s="9"/>
      <c r="C6" s="44">
        <v>13033</v>
      </c>
      <c r="D6" s="45"/>
      <c r="E6" s="46">
        <v>26201</v>
      </c>
      <c r="F6" s="17"/>
      <c r="G6" s="18"/>
      <c r="H6" s="17"/>
    </row>
    <row r="7" spans="1:8" ht="15" x14ac:dyDescent="0.25">
      <c r="A7" s="4" t="s">
        <v>48</v>
      </c>
      <c r="B7" s="9"/>
      <c r="C7" s="44">
        <v>14728</v>
      </c>
      <c r="D7" s="45"/>
      <c r="E7" s="46">
        <v>26201</v>
      </c>
      <c r="F7" s="17"/>
      <c r="G7" s="18"/>
      <c r="H7" s="17"/>
    </row>
    <row r="8" spans="1:8" ht="15" x14ac:dyDescent="0.25">
      <c r="A8" s="4" t="s">
        <v>49</v>
      </c>
      <c r="B8" s="9"/>
      <c r="C8" s="44">
        <v>11349</v>
      </c>
      <c r="D8" s="45"/>
      <c r="E8" s="46">
        <v>15319</v>
      </c>
      <c r="F8" s="17"/>
      <c r="G8" s="18"/>
      <c r="H8" s="17"/>
    </row>
    <row r="9" spans="1:8" ht="15" x14ac:dyDescent="0.25">
      <c r="A9" s="20" t="s">
        <v>50</v>
      </c>
      <c r="B9" s="9"/>
      <c r="C9" s="44">
        <v>15757</v>
      </c>
      <c r="D9" s="45"/>
      <c r="E9" s="46">
        <v>10785</v>
      </c>
      <c r="F9" s="17"/>
      <c r="G9" s="18"/>
      <c r="H9" s="17"/>
    </row>
    <row r="10" spans="1:8" ht="15" x14ac:dyDescent="0.25">
      <c r="A10" s="4" t="s">
        <v>51</v>
      </c>
      <c r="B10" s="9"/>
      <c r="C10" s="44">
        <v>11252</v>
      </c>
      <c r="D10" s="45"/>
      <c r="E10" s="46">
        <v>10785</v>
      </c>
      <c r="F10" s="17"/>
      <c r="G10" s="18"/>
      <c r="H10" s="17"/>
    </row>
    <row r="11" spans="1:8" ht="15" x14ac:dyDescent="0.25">
      <c r="A11" s="4" t="s">
        <v>52</v>
      </c>
      <c r="B11" s="9"/>
      <c r="C11" s="44">
        <v>283</v>
      </c>
      <c r="D11" s="45"/>
      <c r="E11" s="46"/>
      <c r="F11" s="17"/>
      <c r="G11" s="18"/>
      <c r="H11" s="17"/>
    </row>
    <row r="12" spans="1:8" ht="15" x14ac:dyDescent="0.25">
      <c r="A12" s="4" t="s">
        <v>53</v>
      </c>
      <c r="B12" s="9"/>
      <c r="C12" s="44">
        <v>5714</v>
      </c>
      <c r="D12" s="45"/>
      <c r="E12" s="46">
        <v>9878</v>
      </c>
      <c r="F12" s="17"/>
      <c r="G12" s="18"/>
      <c r="H12" s="17"/>
    </row>
    <row r="13" spans="1:8" ht="15" x14ac:dyDescent="0.25">
      <c r="A13" s="20" t="s">
        <v>54</v>
      </c>
      <c r="B13" s="9"/>
      <c r="C13" s="44">
        <v>14168</v>
      </c>
      <c r="D13" s="45"/>
      <c r="E13" s="46">
        <v>11692</v>
      </c>
      <c r="F13" s="17"/>
      <c r="G13" s="18"/>
      <c r="H13" s="17"/>
    </row>
    <row r="14" spans="1:8" ht="15" x14ac:dyDescent="0.25">
      <c r="A14" s="4" t="s">
        <v>55</v>
      </c>
      <c r="B14" s="9"/>
      <c r="C14" s="44">
        <v>13677</v>
      </c>
      <c r="D14" s="45"/>
      <c r="E14" s="46">
        <v>11692</v>
      </c>
      <c r="F14" s="17"/>
      <c r="G14" s="18"/>
      <c r="H14" s="17"/>
    </row>
    <row r="15" spans="1:8" ht="15" x14ac:dyDescent="0.25">
      <c r="A15" s="4" t="s">
        <v>56</v>
      </c>
      <c r="B15" s="9"/>
      <c r="C15" s="44">
        <v>13213</v>
      </c>
      <c r="D15" s="45"/>
      <c r="E15" s="46">
        <v>20761</v>
      </c>
      <c r="F15" s="17"/>
      <c r="G15" s="18"/>
      <c r="H15" s="17"/>
    </row>
    <row r="16" spans="1:8" ht="15.75" thickBot="1" x14ac:dyDescent="0.3">
      <c r="A16" s="24" t="s">
        <v>57</v>
      </c>
      <c r="B16" s="25"/>
      <c r="C16" s="52">
        <v>8308</v>
      </c>
      <c r="D16" s="53"/>
      <c r="E16" s="54">
        <v>24388</v>
      </c>
      <c r="F16" s="29"/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136187</v>
      </c>
      <c r="D17" s="56">
        <f t="shared" ref="D17:E17" si="0">SUM(D5:D16)</f>
        <v>0</v>
      </c>
      <c r="E17" s="56">
        <f t="shared" si="0"/>
        <v>199345</v>
      </c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7" sqref="C17:F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17904</v>
      </c>
      <c r="D5" s="43">
        <v>17743</v>
      </c>
      <c r="E5" s="50">
        <v>21156</v>
      </c>
      <c r="F5" s="51">
        <v>4338</v>
      </c>
      <c r="G5" s="23"/>
      <c r="H5" s="22"/>
    </row>
    <row r="6" spans="1:8" ht="15" x14ac:dyDescent="0.25">
      <c r="A6" s="4" t="s">
        <v>47</v>
      </c>
      <c r="B6" s="9"/>
      <c r="C6" s="44">
        <v>15130</v>
      </c>
      <c r="D6" s="45">
        <v>14994</v>
      </c>
      <c r="E6" s="46">
        <v>21836</v>
      </c>
      <c r="F6" s="47">
        <v>4338</v>
      </c>
      <c r="G6" s="18"/>
      <c r="H6" s="17"/>
    </row>
    <row r="7" spans="1:8" ht="15" x14ac:dyDescent="0.25">
      <c r="A7" s="4" t="s">
        <v>48</v>
      </c>
      <c r="B7" s="9"/>
      <c r="C7" s="44">
        <v>18378</v>
      </c>
      <c r="D7" s="45">
        <v>18213</v>
      </c>
      <c r="E7" s="46">
        <v>26487</v>
      </c>
      <c r="F7" s="47">
        <v>4338</v>
      </c>
      <c r="G7" s="18"/>
      <c r="H7" s="17"/>
    </row>
    <row r="8" spans="1:8" ht="15" x14ac:dyDescent="0.25">
      <c r="A8" s="4" t="s">
        <v>49</v>
      </c>
      <c r="B8" s="9"/>
      <c r="C8" s="44">
        <v>14027</v>
      </c>
      <c r="D8" s="45">
        <v>13901</v>
      </c>
      <c r="E8" s="46">
        <v>10770</v>
      </c>
      <c r="F8" s="47">
        <v>4338</v>
      </c>
      <c r="G8" s="18"/>
      <c r="H8" s="17"/>
    </row>
    <row r="9" spans="1:8" ht="15" x14ac:dyDescent="0.25">
      <c r="A9" s="20" t="s">
        <v>50</v>
      </c>
      <c r="B9" s="9"/>
      <c r="C9" s="44">
        <v>18509</v>
      </c>
      <c r="D9" s="45">
        <v>18343</v>
      </c>
      <c r="E9" s="46">
        <v>10770</v>
      </c>
      <c r="F9" s="47">
        <v>4338</v>
      </c>
      <c r="G9" s="18"/>
      <c r="H9" s="17"/>
    </row>
    <row r="10" spans="1:8" ht="15" x14ac:dyDescent="0.25">
      <c r="A10" s="4" t="s">
        <v>51</v>
      </c>
      <c r="B10" s="9"/>
      <c r="C10" s="44">
        <v>14145</v>
      </c>
      <c r="D10" s="45">
        <v>14018</v>
      </c>
      <c r="E10" s="46">
        <v>10770</v>
      </c>
      <c r="F10" s="47">
        <v>4338</v>
      </c>
      <c r="G10" s="18"/>
      <c r="H10" s="17"/>
    </row>
    <row r="11" spans="1:8" ht="15" x14ac:dyDescent="0.25">
      <c r="A11" s="4" t="s">
        <v>52</v>
      </c>
      <c r="B11" s="9"/>
      <c r="C11" s="44">
        <v>8844</v>
      </c>
      <c r="D11" s="45">
        <v>8766</v>
      </c>
      <c r="E11" s="46">
        <v>10770</v>
      </c>
      <c r="F11" s="47"/>
      <c r="G11" s="18"/>
      <c r="H11" s="17"/>
    </row>
    <row r="12" spans="1:8" ht="15" x14ac:dyDescent="0.25">
      <c r="A12" s="4" t="s">
        <v>53</v>
      </c>
      <c r="B12" s="9"/>
      <c r="C12" s="44">
        <v>2176</v>
      </c>
      <c r="D12" s="45">
        <v>2156</v>
      </c>
      <c r="E12" s="46">
        <v>10770</v>
      </c>
      <c r="F12" s="47"/>
      <c r="G12" s="18"/>
      <c r="H12" s="17"/>
    </row>
    <row r="13" spans="1:8" ht="15" x14ac:dyDescent="0.25">
      <c r="A13" s="20" t="s">
        <v>54</v>
      </c>
      <c r="B13" s="9"/>
      <c r="C13" s="44">
        <v>18463</v>
      </c>
      <c r="D13" s="45">
        <v>18297</v>
      </c>
      <c r="E13" s="46">
        <v>10770</v>
      </c>
      <c r="F13" s="47">
        <v>4338</v>
      </c>
      <c r="G13" s="18"/>
      <c r="H13" s="17"/>
    </row>
    <row r="14" spans="1:8" ht="15" x14ac:dyDescent="0.25">
      <c r="A14" s="4" t="s">
        <v>55</v>
      </c>
      <c r="B14" s="9"/>
      <c r="C14" s="44">
        <v>17503</v>
      </c>
      <c r="D14" s="45">
        <v>17346</v>
      </c>
      <c r="E14" s="46">
        <v>10763</v>
      </c>
      <c r="F14" s="47">
        <v>4338</v>
      </c>
      <c r="G14" s="18"/>
      <c r="H14" s="17"/>
    </row>
    <row r="15" spans="1:8" ht="15" x14ac:dyDescent="0.25">
      <c r="A15" s="4" t="s">
        <v>56</v>
      </c>
      <c r="B15" s="9"/>
      <c r="C15" s="44">
        <v>16650</v>
      </c>
      <c r="D15" s="45">
        <v>16500</v>
      </c>
      <c r="E15" s="46">
        <v>10738</v>
      </c>
      <c r="F15" s="47">
        <v>4338</v>
      </c>
      <c r="G15" s="18"/>
      <c r="H15" s="17"/>
    </row>
    <row r="16" spans="1:8" ht="15.75" thickBot="1" x14ac:dyDescent="0.3">
      <c r="A16" s="24" t="s">
        <v>57</v>
      </c>
      <c r="B16" s="25"/>
      <c r="C16" s="52">
        <v>12976</v>
      </c>
      <c r="D16" s="53">
        <v>12859</v>
      </c>
      <c r="E16" s="54">
        <v>10738</v>
      </c>
      <c r="F16" s="55">
        <v>4338</v>
      </c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174705</v>
      </c>
      <c r="D17" s="56">
        <f t="shared" ref="D17:F17" si="0">SUM(D5:D16)</f>
        <v>173136</v>
      </c>
      <c r="E17" s="56">
        <f t="shared" si="0"/>
        <v>166338</v>
      </c>
      <c r="F17" s="56">
        <f t="shared" si="0"/>
        <v>43380</v>
      </c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7" sqref="C17:F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14157</v>
      </c>
      <c r="D5" s="43">
        <v>14030</v>
      </c>
      <c r="E5" s="50">
        <v>11618</v>
      </c>
      <c r="F5" s="51">
        <v>4338</v>
      </c>
      <c r="G5" s="23"/>
      <c r="H5" s="22"/>
    </row>
    <row r="6" spans="1:8" ht="15" x14ac:dyDescent="0.25">
      <c r="A6" s="4" t="s">
        <v>47</v>
      </c>
      <c r="B6" s="9"/>
      <c r="C6" s="44">
        <v>13586</v>
      </c>
      <c r="D6" s="45">
        <v>13465</v>
      </c>
      <c r="E6" s="46">
        <v>11642</v>
      </c>
      <c r="F6" s="47">
        <v>4338</v>
      </c>
      <c r="G6" s="18"/>
      <c r="H6" s="17"/>
    </row>
    <row r="7" spans="1:8" ht="15" x14ac:dyDescent="0.25">
      <c r="A7" s="4" t="s">
        <v>48</v>
      </c>
      <c r="B7" s="9"/>
      <c r="C7" s="44">
        <v>16209</v>
      </c>
      <c r="D7" s="45">
        <v>16063</v>
      </c>
      <c r="E7" s="46">
        <v>11642</v>
      </c>
      <c r="F7" s="47">
        <v>4338</v>
      </c>
      <c r="G7" s="18"/>
      <c r="H7" s="17"/>
    </row>
    <row r="8" spans="1:8" ht="15" x14ac:dyDescent="0.25">
      <c r="A8" s="4" t="s">
        <v>49</v>
      </c>
      <c r="B8" s="9"/>
      <c r="C8" s="44">
        <v>11596</v>
      </c>
      <c r="D8" s="45">
        <v>11492</v>
      </c>
      <c r="E8" s="46">
        <v>6985</v>
      </c>
      <c r="F8" s="47">
        <v>4338</v>
      </c>
      <c r="G8" s="18"/>
      <c r="H8" s="17"/>
    </row>
    <row r="9" spans="1:8" ht="15" x14ac:dyDescent="0.25">
      <c r="A9" s="20" t="s">
        <v>50</v>
      </c>
      <c r="B9" s="9"/>
      <c r="C9" s="44">
        <v>15813</v>
      </c>
      <c r="D9" s="45">
        <v>15671</v>
      </c>
      <c r="E9" s="46">
        <v>7129</v>
      </c>
      <c r="F9" s="47">
        <v>4338</v>
      </c>
      <c r="G9" s="18"/>
      <c r="H9" s="17"/>
    </row>
    <row r="10" spans="1:8" ht="15" x14ac:dyDescent="0.25">
      <c r="A10" s="4" t="s">
        <v>51</v>
      </c>
      <c r="B10" s="9"/>
      <c r="C10" s="44">
        <v>11134</v>
      </c>
      <c r="D10" s="45">
        <v>11034</v>
      </c>
      <c r="E10" s="46">
        <v>7129</v>
      </c>
      <c r="F10" s="47">
        <v>4338</v>
      </c>
      <c r="G10" s="18"/>
      <c r="H10" s="17"/>
    </row>
    <row r="11" spans="1:8" ht="15" x14ac:dyDescent="0.25">
      <c r="A11" s="4" t="s">
        <v>52</v>
      </c>
      <c r="B11" s="9"/>
      <c r="C11" s="44">
        <v>7178</v>
      </c>
      <c r="D11" s="45">
        <v>7113</v>
      </c>
      <c r="E11" s="46">
        <v>7127</v>
      </c>
      <c r="F11" s="47"/>
      <c r="G11" s="18"/>
      <c r="H11" s="17"/>
    </row>
    <row r="12" spans="1:8" ht="15" x14ac:dyDescent="0.25">
      <c r="A12" s="4" t="s">
        <v>53</v>
      </c>
      <c r="B12" s="9"/>
      <c r="C12" s="44">
        <v>1340</v>
      </c>
      <c r="D12" s="45">
        <v>1327</v>
      </c>
      <c r="E12" s="46">
        <v>7129</v>
      </c>
      <c r="F12" s="47"/>
      <c r="G12" s="18"/>
      <c r="H12" s="17"/>
    </row>
    <row r="13" spans="1:8" ht="15" x14ac:dyDescent="0.25">
      <c r="A13" s="20" t="s">
        <v>54</v>
      </c>
      <c r="B13" s="9"/>
      <c r="C13" s="44">
        <v>14366</v>
      </c>
      <c r="D13" s="45">
        <v>14237</v>
      </c>
      <c r="E13" s="46">
        <v>7129</v>
      </c>
      <c r="F13" s="47">
        <v>4338</v>
      </c>
      <c r="G13" s="18"/>
      <c r="H13" s="17"/>
    </row>
    <row r="14" spans="1:8" ht="15" x14ac:dyDescent="0.25">
      <c r="A14" s="4" t="s">
        <v>55</v>
      </c>
      <c r="B14" s="9"/>
      <c r="C14" s="44">
        <v>13739</v>
      </c>
      <c r="D14" s="45">
        <v>13616</v>
      </c>
      <c r="E14" s="46">
        <v>49303</v>
      </c>
      <c r="F14" s="47">
        <v>4338</v>
      </c>
      <c r="G14" s="18"/>
      <c r="H14" s="17"/>
    </row>
    <row r="15" spans="1:8" ht="15" x14ac:dyDescent="0.25">
      <c r="A15" s="4" t="s">
        <v>56</v>
      </c>
      <c r="B15" s="9"/>
      <c r="C15" s="44">
        <v>14597</v>
      </c>
      <c r="D15" s="45">
        <v>14467</v>
      </c>
      <c r="E15" s="46">
        <v>11030</v>
      </c>
      <c r="F15" s="47">
        <v>4338</v>
      </c>
      <c r="G15" s="18"/>
      <c r="H15" s="17"/>
    </row>
    <row r="16" spans="1:8" ht="15.75" thickBot="1" x14ac:dyDescent="0.3">
      <c r="A16" s="24" t="s">
        <v>57</v>
      </c>
      <c r="B16" s="25"/>
      <c r="C16" s="52">
        <v>10371</v>
      </c>
      <c r="D16" s="53">
        <v>10277</v>
      </c>
      <c r="E16" s="54">
        <v>11030</v>
      </c>
      <c r="F16" s="55">
        <v>4338</v>
      </c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144086</v>
      </c>
      <c r="D17" s="56">
        <f t="shared" ref="D17:F17" si="0">SUM(D5:D16)</f>
        <v>142792</v>
      </c>
      <c r="E17" s="56">
        <f t="shared" si="0"/>
        <v>148893</v>
      </c>
      <c r="F17" s="56">
        <f t="shared" si="0"/>
        <v>43380</v>
      </c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7" sqref="C17:F17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13252</v>
      </c>
      <c r="D5" s="43">
        <v>13133</v>
      </c>
      <c r="E5" s="50"/>
      <c r="F5" s="51">
        <v>2891</v>
      </c>
      <c r="G5" s="23"/>
      <c r="H5" s="22"/>
    </row>
    <row r="6" spans="1:8" ht="15" x14ac:dyDescent="0.25">
      <c r="A6" s="4" t="s">
        <v>47</v>
      </c>
      <c r="B6" s="9"/>
      <c r="C6" s="44">
        <v>11568</v>
      </c>
      <c r="D6" s="45">
        <v>11464</v>
      </c>
      <c r="E6" s="46"/>
      <c r="F6" s="47">
        <v>2311</v>
      </c>
      <c r="G6" s="18"/>
      <c r="H6" s="17"/>
    </row>
    <row r="7" spans="1:8" ht="15" x14ac:dyDescent="0.25">
      <c r="A7" s="4" t="s">
        <v>48</v>
      </c>
      <c r="B7" s="9"/>
      <c r="C7" s="44">
        <v>13146</v>
      </c>
      <c r="D7" s="45">
        <v>13028</v>
      </c>
      <c r="E7" s="46"/>
      <c r="F7" s="47">
        <v>2311</v>
      </c>
      <c r="G7" s="18"/>
      <c r="H7" s="17"/>
    </row>
    <row r="8" spans="1:8" ht="15" x14ac:dyDescent="0.25">
      <c r="A8" s="4" t="s">
        <v>49</v>
      </c>
      <c r="B8" s="9"/>
      <c r="C8" s="44">
        <v>9919</v>
      </c>
      <c r="D8" s="45">
        <v>9830</v>
      </c>
      <c r="E8" s="46"/>
      <c r="F8" s="47">
        <v>2311</v>
      </c>
      <c r="G8" s="18"/>
      <c r="H8" s="17"/>
    </row>
    <row r="9" spans="1:8" ht="15" x14ac:dyDescent="0.25">
      <c r="A9" s="20" t="s">
        <v>50</v>
      </c>
      <c r="B9" s="9"/>
      <c r="C9" s="44">
        <v>13637</v>
      </c>
      <c r="D9" s="45">
        <v>13514</v>
      </c>
      <c r="E9" s="46"/>
      <c r="F9" s="47">
        <v>2311</v>
      </c>
      <c r="G9" s="18"/>
      <c r="H9" s="17"/>
    </row>
    <row r="10" spans="1:8" ht="15" x14ac:dyDescent="0.25">
      <c r="A10" s="4" t="s">
        <v>51</v>
      </c>
      <c r="B10" s="9"/>
      <c r="C10" s="44">
        <v>9172</v>
      </c>
      <c r="D10" s="45">
        <v>9089</v>
      </c>
      <c r="E10" s="46"/>
      <c r="F10" s="47">
        <v>2311</v>
      </c>
      <c r="G10" s="18"/>
      <c r="H10" s="17"/>
    </row>
    <row r="11" spans="1:8" ht="15" x14ac:dyDescent="0.25">
      <c r="A11" s="4" t="s">
        <v>52</v>
      </c>
      <c r="B11" s="9"/>
      <c r="C11" s="44">
        <v>339</v>
      </c>
      <c r="D11" s="45">
        <v>337</v>
      </c>
      <c r="E11" s="46"/>
      <c r="F11" s="47"/>
      <c r="G11" s="18"/>
      <c r="H11" s="17"/>
    </row>
    <row r="12" spans="1:8" ht="15" x14ac:dyDescent="0.25">
      <c r="A12" s="4" t="s">
        <v>53</v>
      </c>
      <c r="B12" s="9"/>
      <c r="C12" s="44">
        <v>6510</v>
      </c>
      <c r="D12" s="45">
        <v>6452</v>
      </c>
      <c r="E12" s="46"/>
      <c r="F12" s="47"/>
      <c r="G12" s="18"/>
      <c r="H12" s="17"/>
    </row>
    <row r="13" spans="1:8" ht="15" x14ac:dyDescent="0.25">
      <c r="A13" s="20" t="s">
        <v>54</v>
      </c>
      <c r="B13" s="9"/>
      <c r="C13" s="44">
        <v>13282</v>
      </c>
      <c r="D13" s="45">
        <v>13162</v>
      </c>
      <c r="E13" s="46"/>
      <c r="F13" s="47">
        <v>2311</v>
      </c>
      <c r="G13" s="18"/>
      <c r="H13" s="17"/>
    </row>
    <row r="14" spans="1:8" ht="15" x14ac:dyDescent="0.25">
      <c r="A14" s="4" t="s">
        <v>55</v>
      </c>
      <c r="B14" s="9"/>
      <c r="C14" s="44">
        <v>11236</v>
      </c>
      <c r="D14" s="45">
        <v>11134</v>
      </c>
      <c r="E14" s="46"/>
      <c r="F14" s="47">
        <v>2311</v>
      </c>
      <c r="G14" s="18"/>
      <c r="H14" s="17"/>
    </row>
    <row r="15" spans="1:8" ht="15" x14ac:dyDescent="0.25">
      <c r="A15" s="4" t="s">
        <v>56</v>
      </c>
      <c r="B15" s="9"/>
      <c r="C15" s="44">
        <v>11857</v>
      </c>
      <c r="D15" s="45">
        <v>11750</v>
      </c>
      <c r="E15" s="46"/>
      <c r="F15" s="47">
        <v>2311</v>
      </c>
      <c r="G15" s="18"/>
      <c r="H15" s="17"/>
    </row>
    <row r="16" spans="1:8" ht="15.75" thickBot="1" x14ac:dyDescent="0.3">
      <c r="A16" s="24" t="s">
        <v>57</v>
      </c>
      <c r="B16" s="25"/>
      <c r="C16" s="52">
        <v>8952</v>
      </c>
      <c r="D16" s="53">
        <v>8871</v>
      </c>
      <c r="E16" s="54"/>
      <c r="F16" s="55">
        <v>2311</v>
      </c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122870</v>
      </c>
      <c r="D17" s="56">
        <f t="shared" ref="D17:F17" si="0">SUM(D5:D16)</f>
        <v>121764</v>
      </c>
      <c r="E17" s="56">
        <f t="shared" si="0"/>
        <v>0</v>
      </c>
      <c r="F17" s="56">
        <f t="shared" si="0"/>
        <v>23690</v>
      </c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8" sqref="C18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13292</v>
      </c>
      <c r="D5" s="13"/>
      <c r="E5" s="21"/>
      <c r="F5" s="22"/>
      <c r="G5" s="23"/>
      <c r="H5" s="22"/>
    </row>
    <row r="6" spans="1:8" ht="15" x14ac:dyDescent="0.25">
      <c r="A6" s="4" t="s">
        <v>47</v>
      </c>
      <c r="B6" s="9"/>
      <c r="C6" s="44">
        <v>12021</v>
      </c>
      <c r="D6" s="14"/>
      <c r="E6" s="16"/>
      <c r="F6" s="17"/>
      <c r="G6" s="18"/>
      <c r="H6" s="17"/>
    </row>
    <row r="7" spans="1:8" ht="15" x14ac:dyDescent="0.25">
      <c r="A7" s="4" t="s">
        <v>48</v>
      </c>
      <c r="B7" s="9"/>
      <c r="C7" s="44">
        <v>14276</v>
      </c>
      <c r="D7" s="14"/>
      <c r="E7" s="16"/>
      <c r="F7" s="17"/>
      <c r="G7" s="18"/>
      <c r="H7" s="17"/>
    </row>
    <row r="8" spans="1:8" ht="15" x14ac:dyDescent="0.25">
      <c r="A8" s="4" t="s">
        <v>49</v>
      </c>
      <c r="B8" s="9"/>
      <c r="C8" s="44">
        <v>11151</v>
      </c>
      <c r="D8" s="14"/>
      <c r="E8" s="16"/>
      <c r="F8" s="17"/>
      <c r="G8" s="18"/>
      <c r="H8" s="17"/>
    </row>
    <row r="9" spans="1:8" ht="15" x14ac:dyDescent="0.25">
      <c r="A9" s="20" t="s">
        <v>50</v>
      </c>
      <c r="B9" s="9"/>
      <c r="C9" s="44">
        <v>14710</v>
      </c>
      <c r="D9" s="14"/>
      <c r="E9" s="16"/>
      <c r="F9" s="17"/>
      <c r="G9" s="18"/>
      <c r="H9" s="17"/>
    </row>
    <row r="10" spans="1:8" ht="15" x14ac:dyDescent="0.25">
      <c r="A10" s="4" t="s">
        <v>51</v>
      </c>
      <c r="B10" s="9"/>
      <c r="C10" s="44">
        <v>6623</v>
      </c>
      <c r="D10" s="14"/>
      <c r="E10" s="16"/>
      <c r="F10" s="17"/>
      <c r="G10" s="18"/>
      <c r="H10" s="17"/>
    </row>
    <row r="11" spans="1:8" ht="15" x14ac:dyDescent="0.25">
      <c r="A11" s="4" t="s">
        <v>52</v>
      </c>
      <c r="B11" s="9"/>
      <c r="C11" s="44">
        <v>339</v>
      </c>
      <c r="D11" s="14"/>
      <c r="E11" s="16"/>
      <c r="F11" s="17"/>
      <c r="G11" s="18"/>
      <c r="H11" s="17"/>
    </row>
    <row r="12" spans="1:8" ht="15" x14ac:dyDescent="0.25">
      <c r="A12" s="4" t="s">
        <v>53</v>
      </c>
      <c r="B12" s="9"/>
      <c r="C12" s="44">
        <v>1441</v>
      </c>
      <c r="D12" s="14"/>
      <c r="E12" s="16"/>
      <c r="F12" s="17"/>
      <c r="G12" s="18"/>
      <c r="H12" s="17"/>
    </row>
    <row r="13" spans="1:8" ht="15" x14ac:dyDescent="0.25">
      <c r="A13" s="20" t="s">
        <v>54</v>
      </c>
      <c r="B13" s="9"/>
      <c r="C13" s="44">
        <v>12541</v>
      </c>
      <c r="D13" s="15"/>
      <c r="E13" s="16"/>
      <c r="F13" s="17"/>
      <c r="G13" s="18"/>
      <c r="H13" s="17"/>
    </row>
    <row r="14" spans="1:8" ht="15" x14ac:dyDescent="0.25">
      <c r="A14" s="4" t="s">
        <v>55</v>
      </c>
      <c r="B14" s="9"/>
      <c r="C14" s="44">
        <v>12800</v>
      </c>
      <c r="D14" s="14"/>
      <c r="E14" s="16"/>
      <c r="F14" s="17"/>
      <c r="G14" s="18"/>
      <c r="H14" s="17"/>
    </row>
    <row r="15" spans="1:8" ht="15" x14ac:dyDescent="0.25">
      <c r="A15" s="4" t="s">
        <v>56</v>
      </c>
      <c r="B15" s="9"/>
      <c r="C15" s="44">
        <v>12253</v>
      </c>
      <c r="D15" s="14"/>
      <c r="E15" s="16"/>
      <c r="F15" s="17"/>
      <c r="G15" s="18"/>
      <c r="H15" s="17"/>
    </row>
    <row r="16" spans="1:8" ht="15.75" thickBot="1" x14ac:dyDescent="0.3">
      <c r="A16" s="24" t="s">
        <v>57</v>
      </c>
      <c r="B16" s="25"/>
      <c r="C16" s="52">
        <v>9059</v>
      </c>
      <c r="D16" s="27"/>
      <c r="E16" s="28"/>
      <c r="F16" s="29"/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120506</v>
      </c>
      <c r="D17" s="34"/>
      <c r="E17" s="35"/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18" sqref="C18"/>
    </sheetView>
  </sheetViews>
  <sheetFormatPr defaultRowHeight="12.75" x14ac:dyDescent="0.2"/>
  <cols>
    <col min="1" max="1" width="42" style="1" customWidth="1"/>
    <col min="2" max="8" width="14.7109375" style="1" customWidth="1"/>
    <col min="9" max="16384" width="9.140625" style="1"/>
  </cols>
  <sheetData>
    <row r="1" spans="1:8" ht="18.75" thickBot="1" x14ac:dyDescent="0.3">
      <c r="A1" s="10"/>
      <c r="C1" s="10"/>
      <c r="D1" s="10"/>
    </row>
    <row r="2" spans="1:8" ht="30" customHeight="1" thickBot="1" x14ac:dyDescent="0.25">
      <c r="A2" s="69" t="s">
        <v>45</v>
      </c>
      <c r="B2" s="85" t="s">
        <v>37</v>
      </c>
      <c r="C2" s="86"/>
      <c r="D2" s="86"/>
      <c r="E2" s="86"/>
      <c r="F2" s="86"/>
      <c r="G2" s="86"/>
      <c r="H2" s="87"/>
    </row>
    <row r="3" spans="1:8" ht="19.5" customHeight="1" x14ac:dyDescent="0.2">
      <c r="A3" s="70"/>
      <c r="B3" s="83" t="s">
        <v>42</v>
      </c>
      <c r="C3" s="91" t="s">
        <v>38</v>
      </c>
      <c r="D3" s="91" t="s">
        <v>39</v>
      </c>
      <c r="E3" s="93" t="s">
        <v>40</v>
      </c>
      <c r="F3" s="90" t="s">
        <v>41</v>
      </c>
      <c r="G3" s="89" t="s">
        <v>43</v>
      </c>
      <c r="H3" s="90" t="s">
        <v>44</v>
      </c>
    </row>
    <row r="4" spans="1:8" ht="15.75" customHeight="1" thickBot="1" x14ac:dyDescent="0.25">
      <c r="A4" s="71"/>
      <c r="B4" s="81"/>
      <c r="C4" s="92"/>
      <c r="D4" s="92"/>
      <c r="E4" s="94"/>
      <c r="F4" s="84"/>
      <c r="G4" s="82"/>
      <c r="H4" s="84"/>
    </row>
    <row r="5" spans="1:8" ht="15" x14ac:dyDescent="0.25">
      <c r="A5" s="19" t="s">
        <v>46</v>
      </c>
      <c r="B5" s="8"/>
      <c r="C5" s="42">
        <v>17904</v>
      </c>
      <c r="D5" s="13"/>
      <c r="E5" s="21"/>
      <c r="F5" s="22"/>
      <c r="G5" s="23"/>
      <c r="H5" s="22"/>
    </row>
    <row r="6" spans="1:8" ht="15" x14ac:dyDescent="0.25">
      <c r="A6" s="4" t="s">
        <v>47</v>
      </c>
      <c r="B6" s="9"/>
      <c r="C6" s="44">
        <v>15983</v>
      </c>
      <c r="D6" s="14"/>
      <c r="E6" s="16"/>
      <c r="F6" s="17"/>
      <c r="G6" s="18"/>
      <c r="H6" s="17"/>
    </row>
    <row r="7" spans="1:8" ht="15" x14ac:dyDescent="0.25">
      <c r="A7" s="4" t="s">
        <v>48</v>
      </c>
      <c r="B7" s="9"/>
      <c r="C7" s="44">
        <v>18594</v>
      </c>
      <c r="D7" s="14"/>
      <c r="E7" s="16"/>
      <c r="F7" s="17"/>
      <c r="G7" s="18"/>
      <c r="H7" s="17"/>
    </row>
    <row r="8" spans="1:8" ht="15" x14ac:dyDescent="0.25">
      <c r="A8" s="4" t="s">
        <v>49</v>
      </c>
      <c r="B8" s="9"/>
      <c r="C8" s="44">
        <v>14371</v>
      </c>
      <c r="D8" s="14"/>
      <c r="E8" s="16"/>
      <c r="F8" s="17"/>
      <c r="G8" s="18"/>
      <c r="H8" s="17"/>
    </row>
    <row r="9" spans="1:8" ht="15" x14ac:dyDescent="0.25">
      <c r="A9" s="20" t="s">
        <v>50</v>
      </c>
      <c r="B9" s="9"/>
      <c r="C9" s="44">
        <v>18440</v>
      </c>
      <c r="D9" s="14"/>
      <c r="E9" s="16"/>
      <c r="F9" s="17"/>
      <c r="G9" s="18"/>
      <c r="H9" s="17"/>
    </row>
    <row r="10" spans="1:8" ht="15" x14ac:dyDescent="0.25">
      <c r="A10" s="4" t="s">
        <v>51</v>
      </c>
      <c r="B10" s="9"/>
      <c r="C10" s="44">
        <v>15462</v>
      </c>
      <c r="D10" s="14"/>
      <c r="E10" s="16"/>
      <c r="F10" s="17"/>
      <c r="G10" s="18"/>
      <c r="H10" s="17"/>
    </row>
    <row r="11" spans="1:8" ht="15" x14ac:dyDescent="0.25">
      <c r="A11" s="4" t="s">
        <v>52</v>
      </c>
      <c r="B11" s="9"/>
      <c r="C11" s="44">
        <v>10331</v>
      </c>
      <c r="D11" s="14"/>
      <c r="E11" s="16"/>
      <c r="F11" s="17"/>
      <c r="G11" s="18"/>
      <c r="H11" s="17"/>
    </row>
    <row r="12" spans="1:8" ht="15" x14ac:dyDescent="0.25">
      <c r="A12" s="4" t="s">
        <v>53</v>
      </c>
      <c r="B12" s="9"/>
      <c r="C12" s="44">
        <v>1723</v>
      </c>
      <c r="D12" s="14"/>
      <c r="E12" s="16"/>
      <c r="F12" s="17"/>
      <c r="G12" s="18"/>
      <c r="H12" s="17"/>
    </row>
    <row r="13" spans="1:8" ht="15" x14ac:dyDescent="0.25">
      <c r="A13" s="20" t="s">
        <v>54</v>
      </c>
      <c r="B13" s="9"/>
      <c r="C13" s="44">
        <v>17435</v>
      </c>
      <c r="D13" s="15"/>
      <c r="E13" s="16"/>
      <c r="F13" s="17"/>
      <c r="G13" s="18"/>
      <c r="H13" s="17"/>
    </row>
    <row r="14" spans="1:8" ht="15" x14ac:dyDescent="0.25">
      <c r="A14" s="4" t="s">
        <v>55</v>
      </c>
      <c r="B14" s="9"/>
      <c r="C14" s="44">
        <v>16311</v>
      </c>
      <c r="D14" s="14"/>
      <c r="E14" s="16"/>
      <c r="F14" s="17"/>
      <c r="G14" s="18"/>
      <c r="H14" s="17"/>
    </row>
    <row r="15" spans="1:8" ht="15" x14ac:dyDescent="0.25">
      <c r="A15" s="4" t="s">
        <v>56</v>
      </c>
      <c r="B15" s="9"/>
      <c r="C15" s="44">
        <v>16440</v>
      </c>
      <c r="D15" s="14"/>
      <c r="E15" s="16"/>
      <c r="F15" s="17"/>
      <c r="G15" s="18"/>
      <c r="H15" s="17"/>
    </row>
    <row r="16" spans="1:8" ht="15.75" thickBot="1" x14ac:dyDescent="0.3">
      <c r="A16" s="24" t="s">
        <v>57</v>
      </c>
      <c r="B16" s="25"/>
      <c r="C16" s="52">
        <v>12129</v>
      </c>
      <c r="D16" s="27"/>
      <c r="E16" s="28"/>
      <c r="F16" s="29"/>
      <c r="G16" s="30"/>
      <c r="H16" s="29"/>
    </row>
    <row r="17" spans="1:8" ht="15.75" thickBot="1" x14ac:dyDescent="0.3">
      <c r="A17" s="31" t="s">
        <v>58</v>
      </c>
      <c r="B17" s="32"/>
      <c r="C17" s="56">
        <f>SUM(C5:C16)</f>
        <v>175123</v>
      </c>
      <c r="D17" s="34"/>
      <c r="E17" s="35"/>
      <c r="F17" s="36"/>
      <c r="G17" s="37"/>
      <c r="H17" s="36"/>
    </row>
  </sheetData>
  <mergeCells count="9">
    <mergeCell ref="A2:A4"/>
    <mergeCell ref="B2:H2"/>
    <mergeCell ref="B3:B4"/>
    <mergeCell ref="C3:C4"/>
    <mergeCell ref="D3:D4"/>
    <mergeCell ref="E3:E4"/>
    <mergeCell ref="F3:F4"/>
    <mergeCell ref="G3:G4"/>
    <mergeCell ref="H3:H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>
    <oddHeader>&amp;CKimutatás az óvodák energia költségeiről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70</vt:i4>
      </vt:variant>
    </vt:vector>
  </HeadingPairs>
  <TitlesOfParts>
    <vt:vector size="105" baseType="lpstr">
      <vt:lpstr>Mindösszesen</vt:lpstr>
      <vt:lpstr>Eszterlanc</vt:lpstr>
      <vt:lpstr>Állomás</vt:lpstr>
      <vt:lpstr>Nyitnikék</vt:lpstr>
      <vt:lpstr>Kerekerdő</vt:lpstr>
      <vt:lpstr>Napsugár</vt:lpstr>
      <vt:lpstr>Gyermekmosoly</vt:lpstr>
      <vt:lpstr>Homokvár</vt:lpstr>
      <vt:lpstr>Gyöngyszem</vt:lpstr>
      <vt:lpstr>Csillagszem</vt:lpstr>
      <vt:lpstr>Tündérkert</vt:lpstr>
      <vt:lpstr>Élet</vt:lpstr>
      <vt:lpstr>Koszorú</vt:lpstr>
      <vt:lpstr>Ligeti</vt:lpstr>
      <vt:lpstr>Kikelet</vt:lpstr>
      <vt:lpstr>Nefelejcs</vt:lpstr>
      <vt:lpstr>Margaréta</vt:lpstr>
      <vt:lpstr>Százszorszép</vt:lpstr>
      <vt:lpstr>Gyermekekháza</vt:lpstr>
      <vt:lpstr>Butyka</vt:lpstr>
      <vt:lpstr>Rozsrét</vt:lpstr>
      <vt:lpstr>Kassa</vt:lpstr>
      <vt:lpstr>Manda</vt:lpstr>
      <vt:lpstr>Felsősima</vt:lpstr>
      <vt:lpstr>Virág</vt:lpstr>
      <vt:lpstr>Kincskereső</vt:lpstr>
      <vt:lpstr>Csicsergő</vt:lpstr>
      <vt:lpstr>Bóbita</vt:lpstr>
      <vt:lpstr>Pitypang</vt:lpstr>
      <vt:lpstr>Manóvár</vt:lpstr>
      <vt:lpstr>Búzaszem</vt:lpstr>
      <vt:lpstr>Aranykörte</vt:lpstr>
      <vt:lpstr>Városmajori</vt:lpstr>
      <vt:lpstr>Gyermekkert</vt:lpstr>
      <vt:lpstr>Benczúr</vt:lpstr>
      <vt:lpstr>Állomás!Nyomtatási_cím</vt:lpstr>
      <vt:lpstr>Aranykörte!Nyomtatási_cím</vt:lpstr>
      <vt:lpstr>Benczúr!Nyomtatási_cím</vt:lpstr>
      <vt:lpstr>Bóbita!Nyomtatási_cím</vt:lpstr>
      <vt:lpstr>Butyka!Nyomtatási_cím</vt:lpstr>
      <vt:lpstr>Búzaszem!Nyomtatási_cím</vt:lpstr>
      <vt:lpstr>Csicsergő!Nyomtatási_cím</vt:lpstr>
      <vt:lpstr>Csillagszem!Nyomtatási_cím</vt:lpstr>
      <vt:lpstr>Élet!Nyomtatási_cím</vt:lpstr>
      <vt:lpstr>Eszterlanc!Nyomtatási_cím</vt:lpstr>
      <vt:lpstr>Felsősima!Nyomtatási_cím</vt:lpstr>
      <vt:lpstr>Gyermekekháza!Nyomtatási_cím</vt:lpstr>
      <vt:lpstr>Gyermekkert!Nyomtatási_cím</vt:lpstr>
      <vt:lpstr>Gyermekmosoly!Nyomtatási_cím</vt:lpstr>
      <vt:lpstr>Gyöngyszem!Nyomtatási_cím</vt:lpstr>
      <vt:lpstr>Homokvár!Nyomtatási_cím</vt:lpstr>
      <vt:lpstr>Kassa!Nyomtatási_cím</vt:lpstr>
      <vt:lpstr>Kerekerdő!Nyomtatási_cím</vt:lpstr>
      <vt:lpstr>Kikelet!Nyomtatási_cím</vt:lpstr>
      <vt:lpstr>Kincskereső!Nyomtatási_cím</vt:lpstr>
      <vt:lpstr>Koszorú!Nyomtatási_cím</vt:lpstr>
      <vt:lpstr>Ligeti!Nyomtatási_cím</vt:lpstr>
      <vt:lpstr>Manda!Nyomtatási_cím</vt:lpstr>
      <vt:lpstr>Manóvár!Nyomtatási_cím</vt:lpstr>
      <vt:lpstr>Margaréta!Nyomtatási_cím</vt:lpstr>
      <vt:lpstr>Mindösszesen!Nyomtatási_cím</vt:lpstr>
      <vt:lpstr>Napsugár!Nyomtatási_cím</vt:lpstr>
      <vt:lpstr>Nefelejcs!Nyomtatási_cím</vt:lpstr>
      <vt:lpstr>Nyitnikék!Nyomtatási_cím</vt:lpstr>
      <vt:lpstr>Pitypang!Nyomtatási_cím</vt:lpstr>
      <vt:lpstr>Rozsrét!Nyomtatási_cím</vt:lpstr>
      <vt:lpstr>Százszorszép!Nyomtatási_cím</vt:lpstr>
      <vt:lpstr>Tündérkert!Nyomtatási_cím</vt:lpstr>
      <vt:lpstr>Városmajori!Nyomtatási_cím</vt:lpstr>
      <vt:lpstr>Virág!Nyomtatási_cím</vt:lpstr>
      <vt:lpstr>Állomás!Nyomtatási_terület</vt:lpstr>
      <vt:lpstr>Aranykörte!Nyomtatási_terület</vt:lpstr>
      <vt:lpstr>Benczúr!Nyomtatási_terület</vt:lpstr>
      <vt:lpstr>Bóbita!Nyomtatási_terület</vt:lpstr>
      <vt:lpstr>Butyka!Nyomtatási_terület</vt:lpstr>
      <vt:lpstr>Búzaszem!Nyomtatási_terület</vt:lpstr>
      <vt:lpstr>Csicsergő!Nyomtatási_terület</vt:lpstr>
      <vt:lpstr>Csillagszem!Nyomtatási_terület</vt:lpstr>
      <vt:lpstr>Élet!Nyomtatási_terület</vt:lpstr>
      <vt:lpstr>Eszterlanc!Nyomtatási_terület</vt:lpstr>
      <vt:lpstr>Felsősima!Nyomtatási_terület</vt:lpstr>
      <vt:lpstr>Gyermekekháza!Nyomtatási_terület</vt:lpstr>
      <vt:lpstr>Gyermekkert!Nyomtatási_terület</vt:lpstr>
      <vt:lpstr>Gyermekmosoly!Nyomtatási_terület</vt:lpstr>
      <vt:lpstr>Gyöngyszem!Nyomtatási_terület</vt:lpstr>
      <vt:lpstr>Homokvár!Nyomtatási_terület</vt:lpstr>
      <vt:lpstr>Kassa!Nyomtatási_terület</vt:lpstr>
      <vt:lpstr>Kerekerdő!Nyomtatási_terület</vt:lpstr>
      <vt:lpstr>Kikelet!Nyomtatási_terület</vt:lpstr>
      <vt:lpstr>Kincskereső!Nyomtatási_terület</vt:lpstr>
      <vt:lpstr>Koszorú!Nyomtatási_terület</vt:lpstr>
      <vt:lpstr>Ligeti!Nyomtatási_terület</vt:lpstr>
      <vt:lpstr>Manda!Nyomtatási_terület</vt:lpstr>
      <vt:lpstr>Manóvár!Nyomtatási_terület</vt:lpstr>
      <vt:lpstr>Margaréta!Nyomtatási_terület</vt:lpstr>
      <vt:lpstr>Mindösszesen!Nyomtatási_terület</vt:lpstr>
      <vt:lpstr>Napsugár!Nyomtatási_terület</vt:lpstr>
      <vt:lpstr>Nefelejcs!Nyomtatási_terület</vt:lpstr>
      <vt:lpstr>Nyitnikék!Nyomtatási_terület</vt:lpstr>
      <vt:lpstr>Pitypang!Nyomtatási_terület</vt:lpstr>
      <vt:lpstr>Rozsrét!Nyomtatási_terület</vt:lpstr>
      <vt:lpstr>Százszorszép!Nyomtatási_terület</vt:lpstr>
      <vt:lpstr>Tündérkert!Nyomtatási_terület</vt:lpstr>
      <vt:lpstr>Városmajori!Nyomtatási_terület</vt:lpstr>
      <vt:lpstr>Virág!Nyomtatási_terület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Anikó Szabóné</dc:creator>
  <cp:lastModifiedBy>konyveles01</cp:lastModifiedBy>
  <cp:lastPrinted>2018-05-09T13:07:27Z</cp:lastPrinted>
  <dcterms:created xsi:type="dcterms:W3CDTF">2015-07-08T14:18:32Z</dcterms:created>
  <dcterms:modified xsi:type="dcterms:W3CDTF">2018-05-09T13:07:30Z</dcterms:modified>
</cp:coreProperties>
</file>